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nsfiler01\Dfs-Users-01\Users_home_SSP\bilslr\Documents\Nyregistreringarna oktober\Webben\"/>
    </mc:Choice>
  </mc:AlternateContent>
  <xr:revisionPtr revIDLastSave="0" documentId="8_{DCDFF227-B681-42B7-A525-83D15127AF0E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B20-2010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1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1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<sst xmlns="http://schemas.openxmlformats.org/spreadsheetml/2006/main" count="31" uniqueCount="30">
  <si>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</si>
  <si>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</si>
  <si>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</si>
  <si>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</si>
  <si>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</si>
  <si>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</si>
  <si>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</si>
  <si>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</si>
  <si>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</si>
  <si>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</si>
  <si>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</si>
  <si>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</si>
  <si>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</si>
  <si>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</si>
  <si>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</si>
  <si>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</si>
  <si>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</si>
  <si>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</si>
  <si>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</si>
  <si>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</si>
  <si>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</si>
  <si>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</si>
  <si>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</si>
  <si>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</si>
  <si>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</si>
  <si>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</si>
  <si>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JANUARI-OKTOBER</t>
  </si>
  <si>
    <t>OKTOBER</t>
  </si>
  <si>
    <t>MARKN.ANDEL % JAN-OKT</t>
  </si>
  <si>
    <t>JAN-OKT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</si>
</sst>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0" fillId="0" borderId="0" xfId="0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workbookViewId="0">
      <selection activeCell="B2" sqref="B2"/>
    </sheetView>
  </sheetViews>
  <sheetFormatPr defaultRowHeight="14.5" x14ac:dyDescent="0.35"/>
  <cols>
    <col min="2" max="2" width="23.26953125" bestFit="1" customWidth="1"/>
    <col min="3" max="3" width="9.6328125" customWidth="1"/>
    <col min="4" max="4" width="8" customWidth="1"/>
    <col min="5" max="5" width="9.6328125" customWidth="1"/>
    <col min="6" max="6" width="9.26953125" customWidth="1"/>
    <col min="7" max="7" width="10.08984375" style="2" customWidth="1"/>
    <col min="8" max="8" width="8.7265625" style="2" customWidth="1"/>
    <col min="9" max="9" width="10.26953125" style="2" customWidth="1"/>
    <col min="10" max="10" width="9" style="2" customWidth="1"/>
  </cols>
  <sheetData>
    <row r="1" spans="1:10" x14ac:dyDescent="0.35">
      <c r="A1" s="1"/>
      <c r="G1"/>
      <c r="H1"/>
      <c r="I1"/>
      <c r="J1"/>
    </row>
    <row r="2" spans="1:10" x14ac:dyDescent="0.35">
      <c r="A2" s="1"/>
      <c r="B2" s="3" t="s">
        <v>1</v>
      </c>
      <c r="G2"/>
      <c r="H2"/>
      <c r="I2"/>
      <c r="J2"/>
    </row>
    <row r="3" spans="1:10" x14ac:dyDescent="0.35">
      <c r="A3" s="1"/>
      <c r="B3" s="1"/>
      <c r="G3"/>
      <c r="H3"/>
      <c r="I3" s="14"/>
      <c r="J3" s="14"/>
    </row>
    <row r="4" spans="1:10" x14ac:dyDescent="0.35">
      <c r="A4" s="1"/>
      <c r="C4" s="15" t="s">
        <v>27</v>
      </c>
      <c r="D4" s="15"/>
      <c r="E4" s="16" t="s">
        <v>26</v>
      </c>
      <c r="F4" s="17"/>
      <c r="G4" s="16" t="s">
        <v>2</v>
      </c>
      <c r="H4" s="17"/>
      <c r="I4" s="16" t="s">
        <v>28</v>
      </c>
      <c r="J4" s="17"/>
    </row>
    <row r="5" spans="1:10" x14ac:dyDescent="0.35">
      <c r="A5" s="1"/>
      <c r="C5" s="4">
        <v>2020</v>
      </c>
      <c r="D5" s="4">
        <v>2019</v>
      </c>
      <c r="E5" s="4">
        <v>2020</v>
      </c>
      <c r="F5" s="4">
        <v>2019</v>
      </c>
      <c r="G5" s="5" t="s">
        <v>27</v>
      </c>
      <c r="H5" s="11" t="s">
        <v>29</v>
      </c>
      <c r="I5" s="4">
        <v>2020</v>
      </c>
      <c r="J5" s="4">
        <v>2019</v>
      </c>
    </row>
    <row r="6" spans="1:10" x14ac:dyDescent="0.35">
      <c r="A6" s="1"/>
    </row>
    <row r="7" spans="1:10" x14ac:dyDescent="0.35">
      <c r="B7" t="s">
        <v>3</v>
      </c>
      <c r="C7" s="13">
        <v>3</v>
      </c>
      <c r="D7" s="13">
        <v>0</v>
      </c>
      <c r="E7" s="13">
        <v>5</v>
      </c>
      <c r="F7" s="13">
        <v>2</v>
      </c>
      <c r="G7" s="10" t="str">
        <f t="shared" ref="G7:G18" si="0">IF(D7=0,"",SUM(C7/D7)-1)</f>
        <v/>
      </c>
      <c r="H7" s="10">
        <f t="shared" ref="H7:H18" si="1">IF(F7=0,"",SUM(E7/F7)-1)</f>
        <v>1.5</v>
      </c>
      <c r="I7" s="10">
        <f t="shared" ref="I7:I18" si="2">IF(E7=0,"",SUM(E7/$E$31))</f>
        <v>2.0927507115352419E-4</v>
      </c>
      <c r="J7" s="10">
        <f t="shared" ref="J7:J18" si="3">IF(F7=0,"",SUM(F7/$F$31))</f>
        <v>5.1696952464652207E-5</v>
      </c>
    </row>
    <row r="8" spans="1:10" x14ac:dyDescent="0.35">
      <c r="B8" t="s">
        <v>4</v>
      </c>
      <c r="C8" s="13">
        <v>109</v>
      </c>
      <c r="D8" s="13">
        <v>195</v>
      </c>
      <c r="E8" s="13">
        <v>769</v>
      </c>
      <c r="F8" s="13">
        <v>1347</v>
      </c>
      <c r="G8" s="10">
        <f t="shared" si="0"/>
        <v>-0.44102564102564101</v>
      </c>
      <c r="H8" s="10">
        <f t="shared" si="1"/>
        <v>-0.42910170749814402</v>
      </c>
      <c r="I8" s="10">
        <f t="shared" si="2"/>
        <v>3.2186505943412019E-2</v>
      </c>
      <c r="J8" s="10">
        <f t="shared" si="3"/>
        <v>3.481789748494326E-2</v>
      </c>
    </row>
    <row r="9" spans="1:10" x14ac:dyDescent="0.35">
      <c r="B9" t="s">
        <v>5</v>
      </c>
      <c r="C9" s="13">
        <v>73</v>
      </c>
      <c r="D9" s="13">
        <v>21</v>
      </c>
      <c r="E9" s="13">
        <v>342</v>
      </c>
      <c r="F9" s="13">
        <v>473</v>
      </c>
      <c r="G9" s="10">
        <f t="shared" si="0"/>
        <v>2.4761904761904763</v>
      </c>
      <c r="H9" s="10">
        <f t="shared" si="1"/>
        <v>-0.27695560253699791</v>
      </c>
      <c r="I9" s="10">
        <f t="shared" si="2"/>
        <v>1.4314414866901055E-2</v>
      </c>
      <c r="J9" s="10">
        <f t="shared" si="3"/>
        <v>1.2226329257890247E-2</v>
      </c>
    </row>
    <row r="10" spans="1:10" x14ac:dyDescent="0.35">
      <c r="B10" t="s">
        <v>6</v>
      </c>
      <c r="C10" s="13">
        <v>0</v>
      </c>
      <c r="D10" s="13">
        <v>0</v>
      </c>
      <c r="E10" s="13">
        <v>0</v>
      </c>
      <c r="F10" s="13">
        <v>0</v>
      </c>
      <c r="G10" s="10" t="str">
        <f t="shared" si="0"/>
        <v/>
      </c>
      <c r="H10" s="10" t="str">
        <f t="shared" si="1"/>
        <v/>
      </c>
      <c r="I10" s="10" t="str">
        <f t="shared" si="2"/>
        <v/>
      </c>
      <c r="J10" s="10" t="str">
        <f t="shared" si="3"/>
        <v/>
      </c>
    </row>
    <row r="11" spans="1:10" x14ac:dyDescent="0.35">
      <c r="B11" t="s">
        <v>7</v>
      </c>
      <c r="C11" s="13">
        <v>55</v>
      </c>
      <c r="D11" s="13">
        <v>85</v>
      </c>
      <c r="E11" s="13">
        <v>656</v>
      </c>
      <c r="F11" s="13">
        <v>1266</v>
      </c>
      <c r="G11" s="10">
        <f t="shared" si="0"/>
        <v>-0.3529411764705882</v>
      </c>
      <c r="H11" s="10">
        <f t="shared" si="1"/>
        <v>-0.4818325434439179</v>
      </c>
      <c r="I11" s="10">
        <f t="shared" si="2"/>
        <v>2.7456889335342374E-2</v>
      </c>
      <c r="J11" s="10">
        <f t="shared" si="3"/>
        <v>3.2724170910124847E-2</v>
      </c>
    </row>
    <row r="12" spans="1:10" x14ac:dyDescent="0.35">
      <c r="B12" t="s">
        <v>8</v>
      </c>
      <c r="C12" s="13">
        <v>523</v>
      </c>
      <c r="D12" s="13">
        <v>553</v>
      </c>
      <c r="E12" s="13">
        <v>4384</v>
      </c>
      <c r="F12" s="13">
        <v>5866</v>
      </c>
      <c r="G12" s="10">
        <f t="shared" si="0"/>
        <v>-5.4249547920434016E-2</v>
      </c>
      <c r="H12" s="10">
        <f t="shared" si="1"/>
        <v>-0.25264234572110467</v>
      </c>
      <c r="I12" s="10">
        <f t="shared" si="2"/>
        <v>0.18349238238741</v>
      </c>
      <c r="J12" s="10">
        <f t="shared" si="3"/>
        <v>0.15162716157882491</v>
      </c>
    </row>
    <row r="13" spans="1:10" x14ac:dyDescent="0.35">
      <c r="B13" t="s">
        <v>9</v>
      </c>
      <c r="C13" s="13">
        <v>0</v>
      </c>
      <c r="D13" s="13">
        <v>0</v>
      </c>
      <c r="E13" s="13">
        <v>0</v>
      </c>
      <c r="F13" s="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35">
      <c r="B14" t="s">
        <v>10</v>
      </c>
      <c r="C14" s="13">
        <v>72</v>
      </c>
      <c r="D14" s="13">
        <v>38</v>
      </c>
      <c r="E14" s="13">
        <v>358</v>
      </c>
      <c r="F14" s="13">
        <v>569</v>
      </c>
      <c r="G14" s="10">
        <f t="shared" si="0"/>
        <v>0.89473684210526305</v>
      </c>
      <c r="H14" s="10">
        <f t="shared" si="1"/>
        <v>-0.37082601054481545</v>
      </c>
      <c r="I14" s="10">
        <f t="shared" si="2"/>
        <v>1.4984095094592332E-2</v>
      </c>
      <c r="J14" s="10">
        <f t="shared" si="3"/>
        <v>1.4707782976193554E-2</v>
      </c>
    </row>
    <row r="15" spans="1:10" x14ac:dyDescent="0.35">
      <c r="B15" t="s">
        <v>11</v>
      </c>
      <c r="C15" s="13">
        <v>9</v>
      </c>
      <c r="D15" s="13">
        <v>26</v>
      </c>
      <c r="E15" s="13">
        <v>163</v>
      </c>
      <c r="F15" s="13">
        <v>607</v>
      </c>
      <c r="G15" s="10">
        <f t="shared" si="0"/>
        <v>-0.65384615384615385</v>
      </c>
      <c r="H15" s="10">
        <f t="shared" si="1"/>
        <v>-0.73146622734761113</v>
      </c>
      <c r="I15" s="10">
        <f t="shared" si="2"/>
        <v>6.8223673196048887E-3</v>
      </c>
      <c r="J15" s="10">
        <f t="shared" si="3"/>
        <v>1.5690025073021946E-2</v>
      </c>
    </row>
    <row r="16" spans="1:10" x14ac:dyDescent="0.35">
      <c r="B16" t="s">
        <v>12</v>
      </c>
      <c r="C16" s="13">
        <v>17</v>
      </c>
      <c r="D16" s="13">
        <v>6</v>
      </c>
      <c r="E16" s="13">
        <v>61</v>
      </c>
      <c r="F16" s="13">
        <v>53</v>
      </c>
      <c r="G16" s="10">
        <f t="shared" si="0"/>
        <v>1.8333333333333335</v>
      </c>
      <c r="H16" s="10">
        <f t="shared" si="1"/>
        <v>0.15094339622641506</v>
      </c>
      <c r="I16" s="10">
        <f t="shared" si="2"/>
        <v>2.5531558680729951E-3</v>
      </c>
      <c r="J16" s="10">
        <f t="shared" si="3"/>
        <v>1.3699692403132836E-3</v>
      </c>
    </row>
    <row r="17" spans="2:10" x14ac:dyDescent="0.35">
      <c r="B17" t="s">
        <v>13</v>
      </c>
      <c r="C17" s="13">
        <v>414</v>
      </c>
      <c r="D17" s="13">
        <v>418</v>
      </c>
      <c r="E17" s="13">
        <v>2990</v>
      </c>
      <c r="F17" s="13">
        <v>3819</v>
      </c>
      <c r="G17" s="10">
        <f t="shared" si="0"/>
        <v>-9.5693779904306719E-3</v>
      </c>
      <c r="H17" s="10">
        <f t="shared" si="1"/>
        <v>-0.21707253207645982</v>
      </c>
      <c r="I17" s="10">
        <f t="shared" si="2"/>
        <v>0.12514649254980748</v>
      </c>
      <c r="J17" s="10">
        <f t="shared" si="3"/>
        <v>9.8715330731253395E-2</v>
      </c>
    </row>
    <row r="18" spans="2:10" x14ac:dyDescent="0.35">
      <c r="B18" t="s">
        <v>14</v>
      </c>
      <c r="C18" s="13">
        <v>55</v>
      </c>
      <c r="D18" s="13">
        <v>27</v>
      </c>
      <c r="E18" s="13">
        <v>114</v>
      </c>
      <c r="F18" s="13">
        <v>368</v>
      </c>
      <c r="G18" s="10">
        <f t="shared" si="0"/>
        <v>1.0370370370370372</v>
      </c>
      <c r="H18" s="10">
        <f t="shared" si="1"/>
        <v>-0.69021739130434789</v>
      </c>
      <c r="I18" s="10">
        <f t="shared" si="2"/>
        <v>4.7714716223003512E-3</v>
      </c>
      <c r="J18" s="10">
        <f t="shared" si="3"/>
        <v>9.5122392534960059E-3</v>
      </c>
    </row>
    <row r="19" spans="2:10" x14ac:dyDescent="0.35">
      <c r="B19" t="s">
        <v>25</v>
      </c>
      <c r="C19" s="13">
        <v>22</v>
      </c>
      <c r="D19" s="13">
        <v>0</v>
      </c>
      <c r="E19" s="13">
        <v>51</v>
      </c>
      <c r="F19" s="13">
        <v>0</v>
      </c>
    </row>
    <row r="20" spans="2:10" x14ac:dyDescent="0.35">
      <c r="B20" t="s">
        <v>15</v>
      </c>
      <c r="C20" s="13">
        <v>76</v>
      </c>
      <c r="D20" s="13">
        <v>280</v>
      </c>
      <c r="E20" s="13">
        <v>690</v>
      </c>
      <c r="F20" s="13">
        <v>2076</v>
      </c>
      <c r="G20" s="10">
        <f t="shared" ref="G20:G29" si="4">IF(D20=0,"",SUM(C20/D20)-1)</f>
        <v>-0.72857142857142865</v>
      </c>
      <c r="H20" s="10">
        <f t="shared" ref="H20:H29" si="5">IF(F20=0,"",SUM(E20/F20)-1)</f>
        <v>-0.66763005780346818</v>
      </c>
      <c r="I20" s="10">
        <f t="shared" ref="I20:I29" si="6">IF(E20=0,"",SUM(E20/$E$31))</f>
        <v>2.8879959819186337E-2</v>
      </c>
      <c r="J20" s="10">
        <f t="shared" ref="J20:J29" si="7">IF(F20=0,"",SUM(F20/$F$31))</f>
        <v>5.3661436658308991E-2</v>
      </c>
    </row>
    <row r="21" spans="2:10" x14ac:dyDescent="0.35">
      <c r="B21" t="s">
        <v>16</v>
      </c>
      <c r="C21" s="13">
        <v>38</v>
      </c>
      <c r="D21" s="13">
        <v>71</v>
      </c>
      <c r="E21" s="13">
        <v>629</v>
      </c>
      <c r="F21" s="13">
        <v>732</v>
      </c>
      <c r="G21" s="10">
        <f t="shared" si="4"/>
        <v>-0.46478873239436624</v>
      </c>
      <c r="H21" s="10">
        <f t="shared" si="5"/>
        <v>-0.14071038251366119</v>
      </c>
      <c r="I21" s="10">
        <f t="shared" si="6"/>
        <v>2.6326803951113344E-2</v>
      </c>
      <c r="J21" s="10">
        <f t="shared" si="7"/>
        <v>1.892108460206271E-2</v>
      </c>
    </row>
    <row r="22" spans="2:10" x14ac:dyDescent="0.35">
      <c r="B22" t="s">
        <v>17</v>
      </c>
      <c r="C22" s="13">
        <v>272</v>
      </c>
      <c r="D22" s="13">
        <v>261</v>
      </c>
      <c r="E22" s="13">
        <v>1588</v>
      </c>
      <c r="F22" s="13">
        <v>5311</v>
      </c>
      <c r="G22" s="10">
        <f t="shared" si="4"/>
        <v>4.2145593869731712E-2</v>
      </c>
      <c r="H22" s="10">
        <f t="shared" si="5"/>
        <v>-0.70099792882696288</v>
      </c>
      <c r="I22" s="10">
        <f t="shared" si="6"/>
        <v>6.646576259835929E-2</v>
      </c>
      <c r="J22" s="10">
        <f t="shared" si="7"/>
        <v>0.13728125726988394</v>
      </c>
    </row>
    <row r="23" spans="2:10" x14ac:dyDescent="0.35">
      <c r="B23" t="s">
        <v>18</v>
      </c>
      <c r="C23" s="13">
        <v>0</v>
      </c>
      <c r="D23" s="13">
        <v>0</v>
      </c>
      <c r="E23" s="13">
        <v>0</v>
      </c>
      <c r="F23" s="13">
        <v>0</v>
      </c>
      <c r="G23" s="10" t="str">
        <f t="shared" si="4"/>
        <v/>
      </c>
      <c r="H23" s="10" t="str">
        <f t="shared" si="5"/>
        <v/>
      </c>
      <c r="I23" s="10" t="str">
        <f t="shared" si="6"/>
        <v/>
      </c>
      <c r="J23" s="10" t="str">
        <f t="shared" si="7"/>
        <v/>
      </c>
    </row>
    <row r="24" spans="2:10" x14ac:dyDescent="0.35">
      <c r="B24" t="s">
        <v>19</v>
      </c>
      <c r="C24" s="13">
        <v>0</v>
      </c>
      <c r="D24" s="13">
        <v>0</v>
      </c>
      <c r="E24" s="13">
        <v>0</v>
      </c>
      <c r="F24" s="13">
        <v>0</v>
      </c>
      <c r="G24" s="10" t="str">
        <f t="shared" si="4"/>
        <v/>
      </c>
      <c r="H24" s="10" t="str">
        <f t="shared" si="5"/>
        <v/>
      </c>
      <c r="I24" s="10" t="str">
        <f t="shared" si="6"/>
        <v/>
      </c>
      <c r="J24" s="10" t="str">
        <f t="shared" si="7"/>
        <v/>
      </c>
    </row>
    <row r="25" spans="2:10" x14ac:dyDescent="0.35">
      <c r="B25" t="s">
        <v>20</v>
      </c>
      <c r="C25" s="13">
        <v>0</v>
      </c>
      <c r="D25" s="13">
        <v>0</v>
      </c>
      <c r="E25" s="13">
        <v>0</v>
      </c>
      <c r="F25" s="13">
        <v>0</v>
      </c>
      <c r="G25" s="10" t="str">
        <f t="shared" si="4"/>
        <v/>
      </c>
      <c r="H25" s="10" t="str">
        <f t="shared" si="5"/>
        <v/>
      </c>
      <c r="I25" s="10" t="str">
        <f t="shared" si="6"/>
        <v/>
      </c>
      <c r="J25" s="10" t="str">
        <f t="shared" si="7"/>
        <v/>
      </c>
    </row>
    <row r="26" spans="2:10" x14ac:dyDescent="0.35">
      <c r="B26" t="s">
        <v>21</v>
      </c>
      <c r="C26" s="13">
        <v>170</v>
      </c>
      <c r="D26" s="13">
        <v>175</v>
      </c>
      <c r="E26" s="13">
        <v>1168</v>
      </c>
      <c r="F26" s="13">
        <v>1492</v>
      </c>
      <c r="G26" s="10">
        <f t="shared" si="4"/>
        <v>-2.8571428571428581E-2</v>
      </c>
      <c r="H26" s="10">
        <f t="shared" si="5"/>
        <v>-0.21715817694369977</v>
      </c>
      <c r="I26" s="10">
        <f t="shared" si="6"/>
        <v>4.8886656621463249E-2</v>
      </c>
      <c r="J26" s="10">
        <f t="shared" si="7"/>
        <v>3.856592653863055E-2</v>
      </c>
    </row>
    <row r="27" spans="2:10" x14ac:dyDescent="0.35">
      <c r="B27" t="s">
        <v>22</v>
      </c>
      <c r="C27" s="13">
        <v>1097</v>
      </c>
      <c r="D27" s="13">
        <v>1175</v>
      </c>
      <c r="E27" s="13">
        <v>7872</v>
      </c>
      <c r="F27" s="13">
        <v>11288</v>
      </c>
      <c r="G27" s="10">
        <f t="shared" si="4"/>
        <v>-6.6382978723404262E-2</v>
      </c>
      <c r="H27" s="10">
        <f t="shared" si="5"/>
        <v>-0.30262225372076546</v>
      </c>
      <c r="I27" s="10">
        <f t="shared" si="6"/>
        <v>0.32948267202410847</v>
      </c>
      <c r="J27" s="10">
        <f t="shared" si="7"/>
        <v>0.29177759971049705</v>
      </c>
    </row>
    <row r="28" spans="2:10" x14ac:dyDescent="0.35">
      <c r="B28" t="s">
        <v>23</v>
      </c>
      <c r="C28" s="13">
        <v>0</v>
      </c>
      <c r="D28" s="13">
        <v>0</v>
      </c>
      <c r="E28" s="13">
        <v>0</v>
      </c>
      <c r="F28" s="13">
        <v>0</v>
      </c>
      <c r="G28" s="10" t="str">
        <f t="shared" si="4"/>
        <v/>
      </c>
      <c r="H28" s="10" t="str">
        <f t="shared" si="5"/>
        <v/>
      </c>
      <c r="I28" s="10" t="str">
        <f t="shared" si="6"/>
        <v/>
      </c>
      <c r="J28" s="10" t="str">
        <f t="shared" si="7"/>
        <v/>
      </c>
    </row>
    <row r="29" spans="2:10" x14ac:dyDescent="0.35">
      <c r="B29" t="s">
        <v>24</v>
      </c>
      <c r="C29" s="13">
        <v>295</v>
      </c>
      <c r="D29" s="13">
        <v>381</v>
      </c>
      <c r="E29" s="13">
        <v>2052</v>
      </c>
      <c r="F29" s="13">
        <v>3418</v>
      </c>
      <c r="G29" s="10">
        <f t="shared" si="4"/>
        <v>-0.22572178477690286</v>
      </c>
      <c r="H29" s="10">
        <f t="shared" si="5"/>
        <v>-0.39964891749561149</v>
      </c>
      <c r="I29" s="10">
        <f t="shared" si="6"/>
        <v>8.5886489201406332E-2</v>
      </c>
      <c r="J29" s="10">
        <f t="shared" si="7"/>
        <v>8.8350091762090618E-2</v>
      </c>
    </row>
    <row r="31" spans="2:10" s="7" customFormat="1" x14ac:dyDescent="0.35">
      <c r="B31" s="6" t="s">
        <v>0</v>
      </c>
      <c r="C31" s="8">
        <f>SUM(C7:C29)</f>
        <v>3300</v>
      </c>
      <c r="D31" s="8">
        <f>SUM(D7:D29)</f>
        <v>3712</v>
      </c>
      <c r="E31" s="8">
        <f>SUM(E7:E29)</f>
        <v>23892</v>
      </c>
      <c r="F31" s="8">
        <f>SUM(F7:F29)</f>
        <v>38687</v>
      </c>
      <c r="G31" s="12">
        <f t="shared" ref="G31" si="8">IF(D31=0,"",SUM(C31/D31)-1)</f>
        <v>-0.11099137931034486</v>
      </c>
      <c r="H31" s="12">
        <f t="shared" ref="H31" si="9">IF(F31=0,"",SUM(E31/F31)-1)</f>
        <v>-0.38242820585726467</v>
      </c>
      <c r="I31" s="12">
        <f t="shared" ref="I31" si="10">IF(E31=0,"",SUM(E31/$E$31))</f>
        <v>1</v>
      </c>
      <c r="J31" s="12">
        <f t="shared" ref="J31" si="11">IF(F31=0,"",SUM(F31/$F$31))</f>
        <v>1</v>
      </c>
    </row>
    <row r="32" spans="2:10" s="7" customFormat="1" x14ac:dyDescent="0.3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35">
      <c r="G34" s="10"/>
    </row>
    <row r="35" spans="7:7" x14ac:dyDescent="0.3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B20-2010_B31_Lätta_LB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Linder, Sofia</cp:lastModifiedBy>
  <dcterms:created xsi:type="dcterms:W3CDTF">2016-12-05T15:39:14Z</dcterms:created>
  <dcterms:modified xsi:type="dcterms:W3CDTF">2020-11-03T09:56:19Z</dcterms:modified>
</cp:coreProperties>
</file>