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1010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bilslr/Desktop/1 okt webben/"/>
    </mc:Choice>
  </mc:AlternateContent>
  <xr:revisionPtr revIDLastSave="0" documentId="8_{CDD154A1-228B-694E-8C8A-FB751AFC28AE}" xr6:coauthVersionLast="47" xr6:coauthVersionMax="47" xr10:uidLastSave="{00000000-0000-0000-0000-000000000000}"/>
  <bookViews>
    <workbookView xWindow="0" yWindow="0" windowWidth="28800" windowHeight="18000" xr2:uid="{00000000-000D-0000-FFFF-FFFF00000000}"/>
  </bookViews>
  <sheets>
    <sheet name="SP202110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6" i="1" l="1"/>
  <c r="E16" i="1"/>
  <c r="G16" i="1"/>
  <c r="I16" i="1"/>
  <c r="F12" i="1" l="1"/>
  <c r="D7" i="1"/>
  <c r="J14" i="1"/>
  <c r="J13" i="1"/>
  <c r="J12" i="1"/>
  <c r="J11" i="1"/>
  <c r="J10" i="1"/>
  <c r="J9" i="1"/>
  <c r="J8" i="1"/>
  <c r="J7" i="1"/>
  <c r="H9" i="1"/>
  <c r="H16" i="1"/>
  <c r="H14" i="1"/>
  <c r="H11" i="1"/>
  <c r="F11" i="1"/>
  <c r="F14" i="1"/>
  <c r="F13" i="1"/>
  <c r="F16" i="1"/>
  <c r="F9" i="1"/>
  <c r="H8" i="1"/>
  <c r="F8" i="1"/>
  <c r="D11" i="1"/>
  <c r="D9" i="1"/>
  <c r="D14" i="1"/>
  <c r="D12" i="1"/>
  <c r="D8" i="1"/>
  <c r="H13" i="1"/>
  <c r="D13" i="1"/>
  <c r="F10" i="1"/>
  <c r="H7" i="1"/>
  <c r="D16" i="1"/>
  <c r="H12" i="1"/>
  <c r="D10" i="1"/>
  <c r="F7" i="1"/>
  <c r="H10" i="1"/>
  <c r="J16" i="1" l="1"/>
</calcChain>
</file>

<file path=xl/sharedStrings.xml><?xml version="1.0" encoding="utf-8"?>
<sst xmlns="http://schemas.openxmlformats.org/spreadsheetml/2006/main" count="28" uniqueCount="22">
  <si>
    <t>Antal</t>
  </si>
  <si>
    <t>%</t>
  </si>
  <si>
    <t>Bensin</t>
  </si>
  <si>
    <t>Diesel</t>
  </si>
  <si>
    <t>El</t>
  </si>
  <si>
    <t>Elhybrid</t>
  </si>
  <si>
    <t>Laddhybrid</t>
  </si>
  <si>
    <t>Etanol</t>
  </si>
  <si>
    <t>Gas</t>
  </si>
  <si>
    <t>Övriga</t>
  </si>
  <si>
    <t>Totalt</t>
  </si>
  <si>
    <t xml:space="preserve"> </t>
  </si>
  <si>
    <t>oktober 2021</t>
  </si>
  <si>
    <t>oktober 2020</t>
  </si>
  <si>
    <t>Nyregistrerade personbilar per drivmedel oktober 2021</t>
  </si>
  <si>
    <t>jan-okt 2021</t>
  </si>
  <si>
    <t>jan-okt 2020</t>
  </si>
  <si>
    <t>Anm. Mildhybrider redovisas under bensin och diesel.  </t>
  </si>
  <si>
    <r>
      <t>Laddhybrider</t>
    </r>
    <r>
      <rPr>
        <sz val="10"/>
        <color theme="1"/>
        <rFont val="Calibri"/>
        <family val="2"/>
      </rPr>
      <t> drivs av en förbrännings- och en elmotor. Elmotorns batteri laddas under körning. Motorerna samverkar eller driver bilen var för sig.</t>
    </r>
  </si>
  <si>
    <r>
      <t>Elhybrider </t>
    </r>
    <r>
      <rPr>
        <sz val="10"/>
        <color theme="1"/>
        <rFont val="Calibri"/>
        <family val="2"/>
      </rPr>
      <t>är inte externt laddbara till skillnad från laddhybrider utan laddas under körning genom att återvinna rörelseenergi. </t>
    </r>
  </si>
  <si>
    <r>
      <t>Mildhybrider</t>
    </r>
    <r>
      <rPr>
        <i/>
        <sz val="10"/>
        <color theme="1"/>
        <rFont val="Calibri"/>
        <family val="2"/>
      </rPr>
      <t> </t>
    </r>
    <r>
      <rPr>
        <sz val="10"/>
        <color theme="1"/>
        <rFont val="Calibri"/>
        <family val="2"/>
      </rPr>
      <t xml:space="preserve">drivs med en förbränningsmotor och kan inte köras enbart på el. Den tillkommande elmotorn är så pass liten i en mildhybrid att </t>
    </r>
  </si>
  <si>
    <t>den inte klarar att driva bilen utan hjälper förbränningsmotorn och på så sätt minskar bränsleförbrukningen.  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</si>
</sst>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%"/>
  </numFmts>
  <fonts count="25" x14ac:knownFonts="1">
    <font>
      <sz val="11"/>
      <color theme="1"/>
      <name val="Calibri"/>
      <family val="2"/>
    </font>
    <font>
      <sz val="11"/>
      <color theme="1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006100"/>
      <name val="Calibri"/>
      <family val="2"/>
    </font>
    <font>
      <sz val="11"/>
      <color rgb="FF9C0006"/>
      <name val="Calibri"/>
      <family val="2"/>
    </font>
    <font>
      <sz val="11"/>
      <color rgb="FF9C6500"/>
      <name val="Calibri"/>
      <family val="2"/>
    </font>
    <font>
      <sz val="11"/>
      <color rgb="FF3F3F76"/>
      <name val="Calibri"/>
      <family val="2"/>
    </font>
    <font>
      <b/>
      <sz val="11"/>
      <color rgb="FF3F3F3F"/>
      <name val="Calibri"/>
      <family val="2"/>
    </font>
    <font>
      <b/>
      <sz val="11"/>
      <color rgb="FFFA7D00"/>
      <name val="Calibri"/>
      <family val="2"/>
    </font>
    <font>
      <sz val="11"/>
      <color rgb="FFFA7D00"/>
      <name val="Calibri"/>
      <family val="2"/>
    </font>
    <font>
      <b/>
      <sz val="11"/>
      <color theme="0"/>
      <name val="Calibri"/>
      <family val="2"/>
    </font>
    <font>
      <sz val="11"/>
      <color rgb="FFFF0000"/>
      <name val="Calibri"/>
      <family val="2"/>
    </font>
    <font>
      <i/>
      <sz val="11"/>
      <color rgb="FF7F7F7F"/>
      <name val="Calibri"/>
      <family val="2"/>
    </font>
    <font>
      <b/>
      <sz val="11"/>
      <color theme="1"/>
      <name val="Calibri"/>
      <family val="2"/>
    </font>
    <font>
      <sz val="11"/>
      <color theme="0"/>
      <name val="Calibri"/>
      <family val="2"/>
    </font>
    <font>
      <b/>
      <u/>
      <sz val="11"/>
      <color theme="1"/>
      <name val="Calibri"/>
      <family val="2"/>
    </font>
    <font>
      <sz val="9"/>
      <color theme="1"/>
      <name val="Calibri"/>
      <family val="2"/>
    </font>
    <font>
      <sz val="10"/>
      <color theme="1"/>
      <name val="Calibri"/>
      <family val="2"/>
    </font>
    <font>
      <b/>
      <u/>
      <sz val="9"/>
      <color theme="1"/>
      <name val="Calibri"/>
      <family val="2"/>
    </font>
    <font>
      <b/>
      <u/>
      <sz val="10"/>
      <color theme="1"/>
      <name val="Calibri"/>
      <family val="2"/>
    </font>
    <font>
      <b/>
      <sz val="10"/>
      <color theme="1"/>
      <name val="Calibri"/>
      <family val="2"/>
    </font>
    <font>
      <i/>
      <sz val="10"/>
      <color theme="1"/>
      <name val="Calibri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</cellStyleXfs>
  <cellXfs count="19">
    <xf numFmtId="0" fontId="0" fillId="0" borderId="0" xfId="0"/>
    <xf numFmtId="0" fontId="0" fillId="0" borderId="10" xfId="0" applyBorder="1" applyAlignment="1">
      <alignment horizontal="right"/>
    </xf>
    <xf numFmtId="49" fontId="16" fillId="0" borderId="0" xfId="0" applyNumberFormat="1" applyFont="1"/>
    <xf numFmtId="0" fontId="18" fillId="0" borderId="0" xfId="0" applyFont="1"/>
    <xf numFmtId="49" fontId="18" fillId="0" borderId="0" xfId="0" applyNumberFormat="1" applyFont="1"/>
    <xf numFmtId="164" fontId="0" fillId="0" borderId="0" xfId="0" applyNumberFormat="1"/>
    <xf numFmtId="164" fontId="19" fillId="0" borderId="0" xfId="0" applyNumberFormat="1" applyFont="1"/>
    <xf numFmtId="165" fontId="20" fillId="0" borderId="0" xfId="0" applyNumberFormat="1" applyFont="1"/>
    <xf numFmtId="0" fontId="0" fillId="0" borderId="10" xfId="0" applyBorder="1"/>
    <xf numFmtId="165" fontId="19" fillId="0" borderId="10" xfId="0" applyNumberFormat="1" applyFont="1" applyBorder="1"/>
    <xf numFmtId="165" fontId="21" fillId="0" borderId="0" xfId="0" applyNumberFormat="1" applyFont="1"/>
    <xf numFmtId="165" fontId="22" fillId="0" borderId="0" xfId="0" applyNumberFormat="1" applyFont="1"/>
    <xf numFmtId="17" fontId="0" fillId="0" borderId="10" xfId="0" quotePrefix="1" applyNumberFormat="1" applyBorder="1" applyAlignment="1">
      <alignment horizontal="center"/>
    </xf>
    <xf numFmtId="49" fontId="0" fillId="0" borderId="10" xfId="0" applyNumberFormat="1" applyBorder="1" applyAlignment="1">
      <alignment horizontal="center"/>
    </xf>
    <xf numFmtId="49" fontId="0" fillId="0" borderId="11" xfId="0" quotePrefix="1" applyNumberFormat="1" applyBorder="1" applyAlignment="1">
      <alignment horizontal="center"/>
    </xf>
    <xf numFmtId="49" fontId="0" fillId="0" borderId="12" xfId="0" applyNumberFormat="1" applyBorder="1" applyAlignment="1">
      <alignment horizontal="center"/>
    </xf>
    <xf numFmtId="165" fontId="0" fillId="0" borderId="0" xfId="42" applyNumberFormat="1" applyFont="1"/>
    <xf numFmtId="0" fontId="20" fillId="0" borderId="0" xfId="43" applyFont="1"/>
    <xf numFmtId="0" fontId="23" fillId="0" borderId="0" xfId="43" applyFont="1"/>
  </cellXfs>
  <cellStyles count="44">
    <cellStyle name="20 % - Dekorfärg1" xfId="19" builtinId="30" customBuiltin="1"/>
    <cellStyle name="20 % - Dekorfärg2" xfId="23" builtinId="34" customBuiltin="1"/>
    <cellStyle name="20 % - Dekorfärg3" xfId="27" builtinId="38" customBuiltin="1"/>
    <cellStyle name="20 % - Dekorfärg4" xfId="31" builtinId="42" customBuiltin="1"/>
    <cellStyle name="20 % - Dekorfärg5" xfId="35" builtinId="46" customBuiltin="1"/>
    <cellStyle name="20 % - Dekorfärg6" xfId="39" builtinId="50" customBuiltin="1"/>
    <cellStyle name="40 % - Dekorfärg1" xfId="20" builtinId="31" customBuiltin="1"/>
    <cellStyle name="40 % - Dekorfärg2" xfId="24" builtinId="35" customBuiltin="1"/>
    <cellStyle name="40 % - Dekorfärg3" xfId="28" builtinId="39" customBuiltin="1"/>
    <cellStyle name="40 % - Dekorfärg4" xfId="32" builtinId="43" customBuiltin="1"/>
    <cellStyle name="40 % - Dekorfärg5" xfId="36" builtinId="47" customBuiltin="1"/>
    <cellStyle name="40 % - Dekorfärg6" xfId="40" builtinId="51" customBuiltin="1"/>
    <cellStyle name="60 % - Dekorfärg1" xfId="21" builtinId="32" customBuiltin="1"/>
    <cellStyle name="60 % - Dekorfärg2" xfId="25" builtinId="36" customBuiltin="1"/>
    <cellStyle name="60 % - Dekorfärg3" xfId="29" builtinId="40" customBuiltin="1"/>
    <cellStyle name="60 % - Dekorfärg4" xfId="33" builtinId="44" customBuiltin="1"/>
    <cellStyle name="60 % - Dekorfärg5" xfId="37" builtinId="48" customBuiltin="1"/>
    <cellStyle name="60 % - Dekorfärg6" xfId="41" builtinId="52" customBuiltin="1"/>
    <cellStyle name="Anteckning" xfId="15" builtinId="10" customBuiltin="1"/>
    <cellStyle name="Beräkning" xfId="11" builtinId="22" customBuiltin="1"/>
    <cellStyle name="Bra" xfId="6" builtinId="26" customBuiltin="1"/>
    <cellStyle name="Dekorfärg1" xfId="18" builtinId="29" customBuiltin="1"/>
    <cellStyle name="Dekorfärg2" xfId="22" builtinId="33" customBuiltin="1"/>
    <cellStyle name="Dekorfärg3" xfId="26" builtinId="37" customBuiltin="1"/>
    <cellStyle name="Dekorfärg4" xfId="30" builtinId="41" customBuiltin="1"/>
    <cellStyle name="Dekorfärg5" xfId="34" builtinId="45" customBuiltin="1"/>
    <cellStyle name="Dekorfärg6" xfId="38" builtinId="49" customBuiltin="1"/>
    <cellStyle name="Dålig" xfId="7" builtinId="27" customBuiltin="1"/>
    <cellStyle name="Förklarande text" xfId="16" builtinId="53" customBuiltin="1"/>
    <cellStyle name="Indata" xfId="9" builtinId="20" customBuiltin="1"/>
    <cellStyle name="Kontrollcell" xfId="13" builtinId="23" customBuiltin="1"/>
    <cellStyle name="Länkad cell" xfId="12" builtinId="24" customBuiltin="1"/>
    <cellStyle name="Neutral" xfId="8" builtinId="28" customBuiltin="1"/>
    <cellStyle name="Normal" xfId="0" builtinId="0"/>
    <cellStyle name="Normal 4" xfId="43" xr:uid="{4450E6C9-54BC-0443-A389-7CE302A719FB}"/>
    <cellStyle name="Procent" xfId="42" builtinId="5"/>
    <cellStyle name="Rubrik" xfId="1" builtinId="15" customBuiltin="1"/>
    <cellStyle name="Rubrik 1" xfId="2" builtinId="16" customBuiltin="1"/>
    <cellStyle name="Rubrik 2" xfId="3" builtinId="17" customBuiltin="1"/>
    <cellStyle name="Rubrik 3" xfId="4" builtinId="18" customBuiltin="1"/>
    <cellStyle name="Rubrik 4" xfId="5" builtinId="19" customBuiltin="1"/>
    <cellStyle name="Summa" xfId="17" builtinId="25" customBuiltin="1"/>
    <cellStyle name="Utdata" xfId="10" builtinId="21" customBuiltin="1"/>
    <cellStyle name="Varnings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L23"/>
  <sheetViews>
    <sheetView tabSelected="1" zoomScale="136" zoomScaleNormal="136" workbookViewId="0">
      <selection activeCell="G2" sqref="G2"/>
    </sheetView>
  </sheetViews>
  <sheetFormatPr baseColWidth="10" defaultColWidth="8.83203125" defaultRowHeight="15" x14ac:dyDescent="0.2"/>
  <cols>
    <col min="2" max="2" width="15.33203125" customWidth="1"/>
    <col min="3" max="3" width="9.6640625" bestFit="1" customWidth="1"/>
  </cols>
  <sheetData>
    <row r="2" spans="2:12" x14ac:dyDescent="0.2">
      <c r="B2" s="2" t="s">
        <v>14</v>
      </c>
    </row>
    <row r="4" spans="2:12" x14ac:dyDescent="0.2">
      <c r="C4" s="12" t="s">
        <v>12</v>
      </c>
      <c r="D4" s="13"/>
      <c r="E4" s="14" t="s">
        <v>13</v>
      </c>
      <c r="F4" s="15"/>
      <c r="G4" s="13" t="s">
        <v>15</v>
      </c>
      <c r="H4" s="13"/>
      <c r="I4" s="13" t="s">
        <v>16</v>
      </c>
      <c r="J4" s="13"/>
    </row>
    <row r="5" spans="2:12" x14ac:dyDescent="0.2">
      <c r="C5" s="1" t="s">
        <v>0</v>
      </c>
      <c r="D5" s="1" t="s">
        <v>1</v>
      </c>
      <c r="E5" s="1" t="s">
        <v>0</v>
      </c>
      <c r="F5" s="1" t="s">
        <v>1</v>
      </c>
      <c r="G5" s="1" t="s">
        <v>0</v>
      </c>
      <c r="H5" s="1" t="s">
        <v>1</v>
      </c>
      <c r="I5" s="1" t="s">
        <v>0</v>
      </c>
      <c r="J5" s="1" t="s">
        <v>1</v>
      </c>
    </row>
    <row r="7" spans="2:12" x14ac:dyDescent="0.2">
      <c r="B7" s="8" t="s">
        <v>2</v>
      </c>
      <c r="C7" s="8">
        <v>5805</v>
      </c>
      <c r="D7" s="9">
        <f t="shared" ref="D7:D14" si="0">C7/$C$16</f>
        <v>0.29080252479711449</v>
      </c>
      <c r="E7" s="8">
        <v>9992</v>
      </c>
      <c r="F7" s="9">
        <f>E7/$E$16</f>
        <v>0.35499342736348455</v>
      </c>
      <c r="G7" s="8">
        <v>81192</v>
      </c>
      <c r="H7" s="9">
        <f>G7/$G$16</f>
        <v>0.32174998513939251</v>
      </c>
      <c r="I7" s="8">
        <v>89880</v>
      </c>
      <c r="J7" s="9">
        <f>I7/$I$16</f>
        <v>0.38944326251890238</v>
      </c>
    </row>
    <row r="8" spans="2:12" x14ac:dyDescent="0.2">
      <c r="B8" s="8" t="s">
        <v>3</v>
      </c>
      <c r="C8" s="8">
        <v>2400</v>
      </c>
      <c r="D8" s="9">
        <f t="shared" si="0"/>
        <v>0.12022843402464684</v>
      </c>
      <c r="E8" s="8">
        <v>4984</v>
      </c>
      <c r="F8" s="9">
        <f t="shared" ref="F8:F16" si="1">E8/$E$16</f>
        <v>0.1770703805023626</v>
      </c>
      <c r="G8" s="8">
        <v>42579</v>
      </c>
      <c r="H8" s="9">
        <f t="shared" ref="H8:H16" si="2">G8/$G$16</f>
        <v>0.16873328181656067</v>
      </c>
      <c r="I8" s="8">
        <v>53289</v>
      </c>
      <c r="J8" s="9">
        <f t="shared" ref="J8:J14" si="3">I8/$I$16</f>
        <v>0.23089721869570304</v>
      </c>
    </row>
    <row r="9" spans="2:12" x14ac:dyDescent="0.2">
      <c r="B9" s="8" t="s">
        <v>4</v>
      </c>
      <c r="C9" s="8">
        <v>4573</v>
      </c>
      <c r="D9" s="9">
        <f t="shared" si="0"/>
        <v>0.2290852619977958</v>
      </c>
      <c r="E9" s="8">
        <v>2330</v>
      </c>
      <c r="F9" s="9">
        <f t="shared" si="1"/>
        <v>8.2779692329555551E-2</v>
      </c>
      <c r="G9" s="8">
        <v>41961</v>
      </c>
      <c r="H9" s="9">
        <f t="shared" si="2"/>
        <v>0.16628425370029126</v>
      </c>
      <c r="I9" s="8">
        <v>18625</v>
      </c>
      <c r="J9" s="9">
        <f t="shared" si="3"/>
        <v>8.0700720565359998E-2</v>
      </c>
      <c r="K9" s="16"/>
      <c r="L9" s="16"/>
    </row>
    <row r="10" spans="2:12" x14ac:dyDescent="0.2">
      <c r="B10" s="8" t="s">
        <v>6</v>
      </c>
      <c r="C10" s="8">
        <v>5579</v>
      </c>
      <c r="D10" s="9">
        <f t="shared" si="0"/>
        <v>0.2794810139264603</v>
      </c>
      <c r="E10" s="8">
        <v>7840</v>
      </c>
      <c r="F10" s="9">
        <f t="shared" si="1"/>
        <v>0.27853767719472766</v>
      </c>
      <c r="G10" s="8">
        <v>65180</v>
      </c>
      <c r="H10" s="9">
        <f t="shared" si="2"/>
        <v>0.258297172521746</v>
      </c>
      <c r="I10" s="8">
        <v>48100</v>
      </c>
      <c r="J10" s="9">
        <f t="shared" si="3"/>
        <v>0.20841367297684918</v>
      </c>
      <c r="K10" s="16"/>
      <c r="L10" s="16"/>
    </row>
    <row r="11" spans="2:12" x14ac:dyDescent="0.2">
      <c r="B11" s="8" t="s">
        <v>5</v>
      </c>
      <c r="C11" s="8">
        <v>1314</v>
      </c>
      <c r="D11" s="9">
        <f t="shared" si="0"/>
        <v>6.5825067628494133E-2</v>
      </c>
      <c r="E11" s="8">
        <v>2603</v>
      </c>
      <c r="F11" s="9">
        <f t="shared" si="1"/>
        <v>9.2478772160443382E-2</v>
      </c>
      <c r="G11" s="8">
        <v>19188</v>
      </c>
      <c r="H11" s="9">
        <f t="shared" si="2"/>
        <v>7.6038756464364268E-2</v>
      </c>
      <c r="I11" s="8">
        <v>17805</v>
      </c>
      <c r="J11" s="9">
        <f t="shared" si="3"/>
        <v>7.714772239818711E-2</v>
      </c>
    </row>
    <row r="12" spans="2:12" x14ac:dyDescent="0.2">
      <c r="B12" s="8" t="s">
        <v>7</v>
      </c>
      <c r="C12" s="8">
        <v>180</v>
      </c>
      <c r="D12" s="9">
        <f t="shared" si="0"/>
        <v>9.017132551848512E-3</v>
      </c>
      <c r="E12" s="8">
        <v>0</v>
      </c>
      <c r="F12" s="9">
        <f t="shared" si="1"/>
        <v>0</v>
      </c>
      <c r="G12" s="8">
        <v>893</v>
      </c>
      <c r="H12" s="9">
        <f t="shared" si="2"/>
        <v>3.5388059997226019E-3</v>
      </c>
      <c r="I12" s="8">
        <v>11</v>
      </c>
      <c r="J12" s="9">
        <f t="shared" si="3"/>
        <v>4.7662170535246174E-5</v>
      </c>
    </row>
    <row r="13" spans="2:12" x14ac:dyDescent="0.2">
      <c r="B13" s="8" t="s">
        <v>8</v>
      </c>
      <c r="C13" s="8">
        <v>106</v>
      </c>
      <c r="D13" s="9">
        <f t="shared" si="0"/>
        <v>5.3100891694219015E-3</v>
      </c>
      <c r="E13" s="8">
        <v>397</v>
      </c>
      <c r="F13" s="9">
        <f t="shared" si="1"/>
        <v>1.410452268447792E-2</v>
      </c>
      <c r="G13" s="8">
        <v>1337</v>
      </c>
      <c r="H13" s="9">
        <f t="shared" si="2"/>
        <v>5.2983019279161468E-3</v>
      </c>
      <c r="I13" s="8">
        <v>3024</v>
      </c>
      <c r="J13" s="9">
        <f t="shared" si="3"/>
        <v>1.3102763972598585E-2</v>
      </c>
    </row>
    <row r="14" spans="2:12" x14ac:dyDescent="0.2">
      <c r="B14" s="8" t="s">
        <v>9</v>
      </c>
      <c r="C14" s="8">
        <v>5</v>
      </c>
      <c r="D14" s="9">
        <f t="shared" si="0"/>
        <v>2.5047590421801421E-4</v>
      </c>
      <c r="E14" s="8">
        <v>1</v>
      </c>
      <c r="F14" s="9">
        <f t="shared" si="1"/>
        <v>3.5527764948307104E-5</v>
      </c>
      <c r="G14" s="8">
        <v>15</v>
      </c>
      <c r="H14" s="9">
        <f t="shared" si="2"/>
        <v>5.9442430006538668E-5</v>
      </c>
      <c r="I14" s="8">
        <v>57</v>
      </c>
      <c r="J14" s="9">
        <f t="shared" si="3"/>
        <v>2.4697670186445744E-4</v>
      </c>
    </row>
    <row r="15" spans="2:12" x14ac:dyDescent="0.2">
      <c r="B15" t="s">
        <v>11</v>
      </c>
      <c r="D15" s="6"/>
      <c r="F15" s="7"/>
      <c r="H15" s="5"/>
      <c r="J15" s="5"/>
    </row>
    <row r="16" spans="2:12" s="3" customFormat="1" x14ac:dyDescent="0.2">
      <c r="B16" s="4" t="s">
        <v>10</v>
      </c>
      <c r="C16" s="3">
        <f>SUM(C7:C15)</f>
        <v>19962</v>
      </c>
      <c r="D16" s="10">
        <f>C16/$C$16</f>
        <v>1</v>
      </c>
      <c r="E16" s="3">
        <f t="shared" ref="E16:I16" si="4">SUM(E7:E15)</f>
        <v>28147</v>
      </c>
      <c r="F16" s="11">
        <f t="shared" si="1"/>
        <v>1</v>
      </c>
      <c r="G16" s="3">
        <f t="shared" si="4"/>
        <v>252345</v>
      </c>
      <c r="H16" s="11">
        <f t="shared" si="2"/>
        <v>1</v>
      </c>
      <c r="I16" s="3">
        <f t="shared" si="4"/>
        <v>230791</v>
      </c>
      <c r="J16" s="11">
        <f t="shared" ref="J16" si="5">I16/$I$16</f>
        <v>1</v>
      </c>
    </row>
    <row r="18" spans="2:2" x14ac:dyDescent="0.2">
      <c r="B18" s="17" t="s">
        <v>17</v>
      </c>
    </row>
    <row r="19" spans="2:2" x14ac:dyDescent="0.2">
      <c r="B19" s="17"/>
    </row>
    <row r="20" spans="2:2" x14ac:dyDescent="0.2">
      <c r="B20" s="18" t="s">
        <v>18</v>
      </c>
    </row>
    <row r="21" spans="2:2" x14ac:dyDescent="0.2">
      <c r="B21" s="18" t="s">
        <v>19</v>
      </c>
    </row>
    <row r="22" spans="2:2" x14ac:dyDescent="0.2">
      <c r="B22" s="18" t="s">
        <v>20</v>
      </c>
    </row>
    <row r="23" spans="2:2" x14ac:dyDescent="0.2">
      <c r="B23" s="17" t="s">
        <v>21</v>
      </c>
    </row>
  </sheetData>
  <mergeCells count="4">
    <mergeCell ref="C4:D4"/>
    <mergeCell ref="E4:F4"/>
    <mergeCell ref="G4:H4"/>
    <mergeCell ref="I4:J4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SP202110</vt:lpstr>
    </vt:vector>
  </TitlesOfParts>
  <Company>BranschData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Microsoft Office User</cp:lastModifiedBy>
  <cp:lastPrinted>2021-10-31T21:56:33Z</cp:lastPrinted>
  <dcterms:created xsi:type="dcterms:W3CDTF">2018-09-30T20:59:23Z</dcterms:created>
  <dcterms:modified xsi:type="dcterms:W3CDTF">2021-10-31T21:57:46Z</dcterms:modified>
</cp:coreProperties>
</file>