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311 inkl bilföretag " sheetId="3" r:id="rId1"/>
  </sheets>
  <calcPr calcId="145621"/>
</workbook>
</file>

<file path=xl/calcChain.xml><?xml version="1.0" encoding="utf-8"?>
<calcChain xmlns="http://schemas.openxmlformats.org/spreadsheetml/2006/main">
  <c r="H37" i="3" l="1"/>
  <c r="H36" i="3"/>
  <c r="H35" i="3"/>
  <c r="H34" i="3"/>
  <c r="H33" i="3"/>
  <c r="H32" i="3"/>
  <c r="H31" i="3"/>
  <c r="H30" i="3"/>
  <c r="H29" i="3"/>
  <c r="H28" i="3"/>
  <c r="H27" i="3"/>
  <c r="H26" i="3"/>
  <c r="H25" i="3"/>
  <c r="H23" i="3"/>
  <c r="H22" i="3"/>
  <c r="H21" i="3"/>
  <c r="H20" i="3"/>
  <c r="H19" i="3"/>
  <c r="H18" i="3"/>
  <c r="H17" i="3"/>
  <c r="H16" i="3"/>
  <c r="H14" i="3"/>
  <c r="H13" i="3"/>
  <c r="H11" i="3"/>
  <c r="G42" i="3"/>
  <c r="G41" i="3"/>
  <c r="G40" i="3"/>
  <c r="G39" i="3"/>
  <c r="G38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G11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H44" i="3" s="1"/>
  <c r="J43" i="3"/>
  <c r="H43" i="3" s="1"/>
  <c r="J42" i="3"/>
  <c r="H42" i="3" s="1"/>
  <c r="J41" i="3"/>
  <c r="H41" i="3" s="1"/>
  <c r="J40" i="3"/>
  <c r="H40" i="3" s="1"/>
  <c r="J39" i="3"/>
  <c r="H39" i="3" s="1"/>
  <c r="J38" i="3"/>
  <c r="H38" i="3" s="1"/>
  <c r="J37" i="3"/>
  <c r="J36" i="3"/>
  <c r="J35" i="3"/>
  <c r="J34" i="3"/>
  <c r="J33" i="3"/>
  <c r="J32" i="3"/>
  <c r="J31" i="3"/>
  <c r="J30" i="3"/>
  <c r="J29" i="3"/>
  <c r="J28" i="3"/>
  <c r="J27" i="3"/>
  <c r="J26" i="3"/>
  <c r="J23" i="3"/>
  <c r="J22" i="3"/>
  <c r="J21" i="3"/>
  <c r="J20" i="3"/>
  <c r="J19" i="3"/>
  <c r="J18" i="3"/>
  <c r="J17" i="3"/>
  <c r="J16" i="3"/>
  <c r="J14" i="3"/>
  <c r="J13" i="3"/>
  <c r="J11" i="3"/>
  <c r="J10" i="3"/>
  <c r="H10" i="3" s="1"/>
  <c r="I45" i="3"/>
  <c r="G45" i="3" s="1"/>
  <c r="I44" i="3"/>
  <c r="G44" i="3" s="1"/>
  <c r="I43" i="3"/>
  <c r="G43" i="3" s="1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3" i="3"/>
  <c r="I22" i="3"/>
  <c r="I21" i="3"/>
  <c r="I19" i="3"/>
  <c r="I18" i="3"/>
  <c r="I17" i="3"/>
  <c r="I16" i="3"/>
  <c r="I15" i="3"/>
  <c r="I14" i="3"/>
  <c r="I13" i="3"/>
  <c r="I11" i="3"/>
  <c r="I10" i="3"/>
  <c r="G10" i="3" s="1"/>
  <c r="J15" i="3"/>
  <c r="J12" i="3"/>
  <c r="I20" i="3"/>
  <c r="I25" i="3"/>
  <c r="R25" i="3"/>
  <c r="P25" i="3" s="1"/>
  <c r="J25" i="3"/>
  <c r="J24" i="3"/>
  <c r="Q24" i="3"/>
  <c r="O24" i="3" s="1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N47" i="3"/>
  <c r="L47" i="3"/>
  <c r="R46" i="3"/>
  <c r="P46" i="3" s="1"/>
  <c r="R24" i="3"/>
  <c r="P24" i="3" s="1"/>
  <c r="R15" i="3"/>
  <c r="P15" i="3" s="1"/>
  <c r="R12" i="3"/>
  <c r="P12" i="3" s="1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F47" i="3"/>
  <c r="D47" i="3"/>
  <c r="E47" i="3"/>
  <c r="C47" i="3"/>
  <c r="Q47" i="3" l="1"/>
  <c r="O47" i="3" s="1"/>
  <c r="J47" i="3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<sst xmlns="http://schemas.openxmlformats.org/spreadsheetml/2006/main" count="54" uniqueCount="50">
  <si>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</si>
  <si>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</si>
  <si>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</si>
  <si>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</si>
  <si>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</si>
  <si>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</si>
  <si>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</si>
  <si>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</si>
  <si>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</si>
  <si>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</si>
  <si>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</si>
  <si>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</si>
  <si>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</si>
  <si>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</si>
  <si>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</si>
  <si>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</si>
  <si>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</si>
  <si>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</si>
  <si>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</si>
  <si>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</si>
  <si>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</si>
  <si>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</si>
  <si>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</si>
  <si>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</si>
  <si>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</si>
  <si>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</si>
  <si>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</si>
  <si>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</si>
  <si>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</si>
  <si>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</si>
  <si>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</si>
  <si>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</si>
  <si>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</si>
  <si>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</si>
  <si>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</si>
  <si>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</si>
  <si>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</si>
  <si>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</si>
  <si>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</si>
  <si>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</si>
  <si>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</si>
  <si>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</si>
  <si>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</si>
  <si>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</si>
  <si>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</si>
  <si>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</si>
  <si>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</si>
  <si>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NOVEMBER</t>
  </si>
  <si>
    <t>JANUARI-NOVEMBER</t>
  </si>
  <si>
    <t>2013.12.02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</si>
</sst>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85" zoomScaleNormal="85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49</v>
      </c>
    </row>
    <row r="4" spans="1:18" x14ac:dyDescent="0.2">
      <c r="C4" s="42" t="s">
        <v>47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2013</v>
      </c>
      <c r="D6" s="2">
        <v>2012</v>
      </c>
      <c r="E6" s="6">
        <v>2013</v>
      </c>
      <c r="F6" s="2">
        <v>2012</v>
      </c>
      <c r="G6" s="6">
        <v>2013</v>
      </c>
      <c r="H6" s="2">
        <v>2012</v>
      </c>
      <c r="I6" s="6">
        <v>2013</v>
      </c>
      <c r="J6" s="2">
        <v>2012</v>
      </c>
      <c r="K6" s="6">
        <v>2013</v>
      </c>
      <c r="L6" s="2">
        <v>2012</v>
      </c>
      <c r="M6" s="6">
        <v>2013</v>
      </c>
      <c r="N6" s="2">
        <v>2012</v>
      </c>
      <c r="O6" s="6">
        <v>2013</v>
      </c>
      <c r="P6" s="2">
        <v>2012</v>
      </c>
      <c r="Q6" s="6">
        <v>2013</v>
      </c>
      <c r="R6" s="37">
        <v>2012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6</v>
      </c>
      <c r="D8" s="14">
        <v>3</v>
      </c>
      <c r="E8" s="14">
        <v>19</v>
      </c>
      <c r="F8" s="14">
        <v>4</v>
      </c>
      <c r="G8" s="20">
        <f>E8/I8</f>
        <v>0.76</v>
      </c>
      <c r="H8" s="21">
        <f t="shared" ref="H8:H47" si="0">F8/J8</f>
        <v>0.5714285714285714</v>
      </c>
      <c r="I8" s="16">
        <f>SUM(C8,E8)</f>
        <v>25</v>
      </c>
      <c r="J8" s="15">
        <f>SUM(D8,F8)</f>
        <v>7</v>
      </c>
      <c r="K8" s="13">
        <v>51</v>
      </c>
      <c r="L8" s="14">
        <v>48</v>
      </c>
      <c r="M8" s="14">
        <v>145</v>
      </c>
      <c r="N8" s="24">
        <v>201</v>
      </c>
      <c r="O8" s="20">
        <f>M8/Q8</f>
        <v>0.73979591836734693</v>
      </c>
      <c r="P8" s="21">
        <f>N8/R8</f>
        <v>0.80722891566265065</v>
      </c>
      <c r="Q8" s="16">
        <f>SUM(K8,M8)</f>
        <v>196</v>
      </c>
      <c r="R8" s="15">
        <f>SUM(L8,N8)</f>
        <v>249</v>
      </c>
    </row>
    <row r="9" spans="1:18" ht="13.6" x14ac:dyDescent="0.25">
      <c r="A9" s="1"/>
      <c r="B9" s="1" t="s">
        <v>3</v>
      </c>
      <c r="C9" s="7">
        <v>466</v>
      </c>
      <c r="D9" s="4">
        <v>387</v>
      </c>
      <c r="E9" s="4">
        <v>1200</v>
      </c>
      <c r="F9" s="4">
        <v>1200</v>
      </c>
      <c r="G9" s="22">
        <f>E9/I9</f>
        <v>0.72028811524609848</v>
      </c>
      <c r="H9" s="23">
        <f t="shared" si="0"/>
        <v>0.75614366729678639</v>
      </c>
      <c r="I9" s="17">
        <f t="shared" ref="I9:I47" si="1">SUM(C9,E9)</f>
        <v>1666</v>
      </c>
      <c r="J9" s="12">
        <f t="shared" ref="J9:J47" si="2">SUM(D9,F9)</f>
        <v>1587</v>
      </c>
      <c r="K9" s="7">
        <v>3124</v>
      </c>
      <c r="L9" s="4">
        <v>3416</v>
      </c>
      <c r="M9" s="4">
        <v>12217</v>
      </c>
      <c r="N9" s="19">
        <v>12671</v>
      </c>
      <c r="O9" s="22">
        <f t="shared" ref="O9:O45" si="3">M9/Q9</f>
        <v>0.79636268822110678</v>
      </c>
      <c r="P9" s="23">
        <f t="shared" ref="P9:P47" si="4">N9/R9</f>
        <v>0.78765462796046493</v>
      </c>
      <c r="Q9" s="17">
        <f t="shared" ref="Q9:Q47" si="5">SUM(K9,M9)</f>
        <v>15341</v>
      </c>
      <c r="R9" s="12">
        <f t="shared" ref="R9:R47" si="6">SUM(L9,N9)</f>
        <v>16087</v>
      </c>
    </row>
    <row r="10" spans="1:18" ht="13.6" x14ac:dyDescent="0.25">
      <c r="A10" s="1"/>
      <c r="B10" s="1" t="s">
        <v>4</v>
      </c>
      <c r="C10" s="7">
        <v>149</v>
      </c>
      <c r="D10" s="4">
        <v>257</v>
      </c>
      <c r="E10" s="4">
        <v>1182</v>
      </c>
      <c r="F10" s="4">
        <v>1259</v>
      </c>
      <c r="G10" s="22">
        <f t="shared" ref="G10:G45" si="7">E10/I10</f>
        <v>0.88805409466566487</v>
      </c>
      <c r="H10" s="23">
        <f t="shared" si="0"/>
        <v>0.83047493403693928</v>
      </c>
      <c r="I10" s="17">
        <f t="shared" si="1"/>
        <v>1331</v>
      </c>
      <c r="J10" s="12">
        <f t="shared" si="2"/>
        <v>1516</v>
      </c>
      <c r="K10" s="7">
        <v>1923</v>
      </c>
      <c r="L10" s="4">
        <v>2592</v>
      </c>
      <c r="M10" s="4">
        <v>13050</v>
      </c>
      <c r="N10" s="19">
        <v>11975</v>
      </c>
      <c r="O10" s="22">
        <f t="shared" si="3"/>
        <v>0.8715688238829894</v>
      </c>
      <c r="P10" s="23">
        <f t="shared" si="4"/>
        <v>0.82206356833939731</v>
      </c>
      <c r="Q10" s="17">
        <f t="shared" si="5"/>
        <v>14973</v>
      </c>
      <c r="R10" s="12">
        <f t="shared" si="6"/>
        <v>14567</v>
      </c>
    </row>
    <row r="11" spans="1:18" ht="13.6" x14ac:dyDescent="0.25">
      <c r="A11" s="1"/>
      <c r="B11" s="1" t="s">
        <v>5</v>
      </c>
      <c r="C11" s="7">
        <v>83</v>
      </c>
      <c r="D11" s="4">
        <v>143</v>
      </c>
      <c r="E11" s="4">
        <v>179</v>
      </c>
      <c r="F11" s="4">
        <v>180</v>
      </c>
      <c r="G11" s="22">
        <f t="shared" si="7"/>
        <v>0.68320610687022898</v>
      </c>
      <c r="H11" s="23">
        <f t="shared" si="0"/>
        <v>0.55727554179566563</v>
      </c>
      <c r="I11" s="17">
        <f t="shared" si="1"/>
        <v>262</v>
      </c>
      <c r="J11" s="12">
        <f t="shared" si="2"/>
        <v>323</v>
      </c>
      <c r="K11" s="7">
        <v>931</v>
      </c>
      <c r="L11" s="4">
        <v>1082</v>
      </c>
      <c r="M11" s="4">
        <v>1488</v>
      </c>
      <c r="N11" s="19">
        <v>1291</v>
      </c>
      <c r="O11" s="22">
        <f t="shared" si="3"/>
        <v>0.61513021909880117</v>
      </c>
      <c r="P11" s="23">
        <f t="shared" si="4"/>
        <v>0.54403708386009275</v>
      </c>
      <c r="Q11" s="17">
        <f t="shared" si="5"/>
        <v>2419</v>
      </c>
      <c r="R11" s="12">
        <f t="shared" si="6"/>
        <v>2373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3</v>
      </c>
      <c r="M12" s="4">
        <v>0</v>
      </c>
      <c r="N12" s="19">
        <v>0</v>
      </c>
      <c r="O12" s="22"/>
      <c r="P12" s="23">
        <f t="shared" si="4"/>
        <v>0</v>
      </c>
      <c r="Q12" s="17">
        <f t="shared" si="5"/>
        <v>0</v>
      </c>
      <c r="R12" s="12">
        <f t="shared" si="6"/>
        <v>3</v>
      </c>
    </row>
    <row r="13" spans="1:18" ht="13.6" x14ac:dyDescent="0.25">
      <c r="A13" s="1"/>
      <c r="B13" s="1" t="s">
        <v>7</v>
      </c>
      <c r="C13" s="7">
        <v>343</v>
      </c>
      <c r="D13" s="4">
        <v>283</v>
      </c>
      <c r="E13" s="4">
        <v>228</v>
      </c>
      <c r="F13" s="4">
        <v>267</v>
      </c>
      <c r="G13" s="22">
        <f t="shared" si="7"/>
        <v>0.39929947460595444</v>
      </c>
      <c r="H13" s="23">
        <f t="shared" si="0"/>
        <v>0.48545454545454547</v>
      </c>
      <c r="I13" s="17">
        <f t="shared" si="1"/>
        <v>571</v>
      </c>
      <c r="J13" s="12">
        <f t="shared" si="2"/>
        <v>550</v>
      </c>
      <c r="K13" s="7">
        <v>2192</v>
      </c>
      <c r="L13" s="4">
        <v>2097</v>
      </c>
      <c r="M13" s="4">
        <v>2359</v>
      </c>
      <c r="N13" s="19">
        <v>2911</v>
      </c>
      <c r="O13" s="22">
        <f t="shared" si="3"/>
        <v>0.51834761590859146</v>
      </c>
      <c r="P13" s="23">
        <f t="shared" si="4"/>
        <v>0.58126996805111819</v>
      </c>
      <c r="Q13" s="17">
        <f t="shared" si="5"/>
        <v>4551</v>
      </c>
      <c r="R13" s="12">
        <f t="shared" si="6"/>
        <v>5008</v>
      </c>
    </row>
    <row r="14" spans="1:18" ht="13.6" x14ac:dyDescent="0.25">
      <c r="A14" s="1"/>
      <c r="B14" s="1" t="s">
        <v>8</v>
      </c>
      <c r="C14" s="7">
        <v>120</v>
      </c>
      <c r="D14" s="4">
        <v>21</v>
      </c>
      <c r="E14" s="4">
        <v>98</v>
      </c>
      <c r="F14" s="4">
        <v>13</v>
      </c>
      <c r="G14" s="22">
        <f t="shared" si="7"/>
        <v>0.44954128440366975</v>
      </c>
      <c r="H14" s="23">
        <f t="shared" si="0"/>
        <v>0.38235294117647056</v>
      </c>
      <c r="I14" s="17">
        <f t="shared" si="1"/>
        <v>218</v>
      </c>
      <c r="J14" s="12">
        <f t="shared" si="2"/>
        <v>34</v>
      </c>
      <c r="K14" s="7">
        <v>1366</v>
      </c>
      <c r="L14" s="4">
        <v>244</v>
      </c>
      <c r="M14" s="4">
        <v>542</v>
      </c>
      <c r="N14" s="19">
        <v>353</v>
      </c>
      <c r="O14" s="22">
        <f t="shared" si="3"/>
        <v>0.28406708595387842</v>
      </c>
      <c r="P14" s="23">
        <f t="shared" si="4"/>
        <v>0.59128978224455608</v>
      </c>
      <c r="Q14" s="17">
        <f t="shared" si="5"/>
        <v>1908</v>
      </c>
      <c r="R14" s="12">
        <f t="shared" si="6"/>
        <v>597</v>
      </c>
    </row>
    <row r="15" spans="1:18" ht="13.6" x14ac:dyDescent="0.25">
      <c r="A15" s="1"/>
      <c r="B15" s="1" t="s">
        <v>9</v>
      </c>
      <c r="C15" s="7">
        <v>2</v>
      </c>
      <c r="D15" s="4">
        <v>0</v>
      </c>
      <c r="E15" s="4">
        <v>0</v>
      </c>
      <c r="F15" s="4">
        <v>0</v>
      </c>
      <c r="G15" s="22">
        <f t="shared" si="7"/>
        <v>0</v>
      </c>
      <c r="H15" s="23"/>
      <c r="I15" s="17">
        <f t="shared" si="1"/>
        <v>2</v>
      </c>
      <c r="J15" s="12">
        <f t="shared" si="2"/>
        <v>0</v>
      </c>
      <c r="K15" s="7">
        <v>18</v>
      </c>
      <c r="L15" s="4">
        <v>1</v>
      </c>
      <c r="M15" s="4">
        <v>15</v>
      </c>
      <c r="N15" s="19">
        <v>1</v>
      </c>
      <c r="O15" s="22">
        <f t="shared" si="3"/>
        <v>0.45454545454545453</v>
      </c>
      <c r="P15" s="23">
        <f t="shared" si="4"/>
        <v>0.5</v>
      </c>
      <c r="Q15" s="17">
        <f t="shared" si="5"/>
        <v>33</v>
      </c>
      <c r="R15" s="12">
        <f t="shared" si="6"/>
        <v>2</v>
      </c>
    </row>
    <row r="16" spans="1:18" ht="13.6" x14ac:dyDescent="0.25">
      <c r="A16" s="1"/>
      <c r="B16" s="1" t="s">
        <v>10</v>
      </c>
      <c r="C16" s="7">
        <v>157</v>
      </c>
      <c r="D16" s="4">
        <v>123</v>
      </c>
      <c r="E16" s="4">
        <v>202</v>
      </c>
      <c r="F16" s="4">
        <v>177</v>
      </c>
      <c r="G16" s="22">
        <f t="shared" si="7"/>
        <v>0.56267409470752094</v>
      </c>
      <c r="H16" s="23">
        <f t="shared" si="0"/>
        <v>0.59</v>
      </c>
      <c r="I16" s="17">
        <f t="shared" si="1"/>
        <v>359</v>
      </c>
      <c r="J16" s="12">
        <f t="shared" si="2"/>
        <v>300</v>
      </c>
      <c r="K16" s="7">
        <v>2517</v>
      </c>
      <c r="L16" s="4">
        <v>2352</v>
      </c>
      <c r="M16" s="4">
        <v>2235</v>
      </c>
      <c r="N16" s="19">
        <v>1604</v>
      </c>
      <c r="O16" s="22">
        <f t="shared" si="3"/>
        <v>0.47032828282828282</v>
      </c>
      <c r="P16" s="23">
        <f t="shared" si="4"/>
        <v>0.40546006066734075</v>
      </c>
      <c r="Q16" s="17">
        <f t="shared" si="5"/>
        <v>4752</v>
      </c>
      <c r="R16" s="12">
        <f t="shared" si="6"/>
        <v>3956</v>
      </c>
    </row>
    <row r="17" spans="1:18" ht="13.6" x14ac:dyDescent="0.25">
      <c r="A17" s="1"/>
      <c r="B17" s="1" t="s">
        <v>11</v>
      </c>
      <c r="C17" s="7">
        <v>219</v>
      </c>
      <c r="D17" s="4">
        <v>429</v>
      </c>
      <c r="E17" s="4">
        <v>375</v>
      </c>
      <c r="F17" s="4">
        <v>838</v>
      </c>
      <c r="G17" s="22">
        <f t="shared" si="7"/>
        <v>0.63131313131313127</v>
      </c>
      <c r="H17" s="23">
        <f t="shared" si="0"/>
        <v>0.66140489344909237</v>
      </c>
      <c r="I17" s="17">
        <f t="shared" si="1"/>
        <v>594</v>
      </c>
      <c r="J17" s="12">
        <f t="shared" si="2"/>
        <v>1267</v>
      </c>
      <c r="K17" s="7">
        <v>2960</v>
      </c>
      <c r="L17" s="4">
        <v>3289</v>
      </c>
      <c r="M17" s="4">
        <v>7107</v>
      </c>
      <c r="N17" s="19">
        <v>9212</v>
      </c>
      <c r="O17" s="22">
        <f t="shared" si="3"/>
        <v>0.70597000099334462</v>
      </c>
      <c r="P17" s="23">
        <f t="shared" si="4"/>
        <v>0.73690104791616673</v>
      </c>
      <c r="Q17" s="17">
        <f t="shared" si="5"/>
        <v>10067</v>
      </c>
      <c r="R17" s="12">
        <f t="shared" si="6"/>
        <v>12501</v>
      </c>
    </row>
    <row r="18" spans="1:18" ht="13.6" x14ac:dyDescent="0.25">
      <c r="A18" s="1"/>
      <c r="B18" s="1" t="s">
        <v>12</v>
      </c>
      <c r="C18" s="7">
        <v>147</v>
      </c>
      <c r="D18" s="4">
        <v>150</v>
      </c>
      <c r="E18" s="4">
        <v>134</v>
      </c>
      <c r="F18" s="4">
        <v>163</v>
      </c>
      <c r="G18" s="22">
        <f t="shared" si="7"/>
        <v>0.47686832740213525</v>
      </c>
      <c r="H18" s="23">
        <f t="shared" si="0"/>
        <v>0.52076677316293929</v>
      </c>
      <c r="I18" s="17">
        <f t="shared" si="1"/>
        <v>281</v>
      </c>
      <c r="J18" s="12">
        <f t="shared" si="2"/>
        <v>313</v>
      </c>
      <c r="K18" s="7">
        <v>1597</v>
      </c>
      <c r="L18" s="4">
        <v>1344</v>
      </c>
      <c r="M18" s="4">
        <v>1719</v>
      </c>
      <c r="N18" s="19">
        <v>1216</v>
      </c>
      <c r="O18" s="22">
        <f t="shared" si="3"/>
        <v>0.51839565741857663</v>
      </c>
      <c r="P18" s="23">
        <f t="shared" si="4"/>
        <v>0.47499999999999998</v>
      </c>
      <c r="Q18" s="17">
        <f t="shared" si="5"/>
        <v>3316</v>
      </c>
      <c r="R18" s="12">
        <f t="shared" si="6"/>
        <v>2560</v>
      </c>
    </row>
    <row r="19" spans="1:18" ht="13.6" x14ac:dyDescent="0.25">
      <c r="A19" s="1"/>
      <c r="B19" s="1" t="s">
        <v>13</v>
      </c>
      <c r="C19" s="7">
        <v>448</v>
      </c>
      <c r="D19" s="4">
        <v>591</v>
      </c>
      <c r="E19" s="4">
        <v>350</v>
      </c>
      <c r="F19" s="4">
        <v>256</v>
      </c>
      <c r="G19" s="22">
        <f t="shared" si="7"/>
        <v>0.43859649122807015</v>
      </c>
      <c r="H19" s="23">
        <f t="shared" si="0"/>
        <v>0.30224321133412041</v>
      </c>
      <c r="I19" s="17">
        <f t="shared" si="1"/>
        <v>798</v>
      </c>
      <c r="J19" s="12">
        <f t="shared" si="2"/>
        <v>847</v>
      </c>
      <c r="K19" s="7">
        <v>4457</v>
      </c>
      <c r="L19" s="4">
        <v>5400</v>
      </c>
      <c r="M19" s="4">
        <v>4691</v>
      </c>
      <c r="N19" s="19">
        <v>4847</v>
      </c>
      <c r="O19" s="22">
        <f t="shared" si="3"/>
        <v>0.51278968080454745</v>
      </c>
      <c r="P19" s="23">
        <f t="shared" si="4"/>
        <v>0.47301649263198986</v>
      </c>
      <c r="Q19" s="17">
        <f t="shared" si="5"/>
        <v>9148</v>
      </c>
      <c r="R19" s="12">
        <f t="shared" si="6"/>
        <v>10247</v>
      </c>
    </row>
    <row r="20" spans="1:18" ht="13.6" x14ac:dyDescent="0.25">
      <c r="A20" s="1"/>
      <c r="B20" s="1" t="s">
        <v>14</v>
      </c>
      <c r="C20" s="7">
        <v>1</v>
      </c>
      <c r="D20" s="4">
        <v>5</v>
      </c>
      <c r="E20" s="4">
        <v>0</v>
      </c>
      <c r="F20" s="4">
        <v>0</v>
      </c>
      <c r="G20" s="22">
        <f t="shared" si="7"/>
        <v>0</v>
      </c>
      <c r="H20" s="23">
        <f t="shared" si="0"/>
        <v>0</v>
      </c>
      <c r="I20" s="17">
        <f t="shared" si="1"/>
        <v>1</v>
      </c>
      <c r="J20" s="12">
        <f t="shared" si="2"/>
        <v>5</v>
      </c>
      <c r="K20" s="7">
        <v>38</v>
      </c>
      <c r="L20" s="4">
        <v>32</v>
      </c>
      <c r="M20" s="4">
        <v>3</v>
      </c>
      <c r="N20" s="19">
        <v>7</v>
      </c>
      <c r="O20" s="22">
        <f t="shared" si="3"/>
        <v>7.3170731707317069E-2</v>
      </c>
      <c r="P20" s="23">
        <f t="shared" si="4"/>
        <v>0.17948717948717949</v>
      </c>
      <c r="Q20" s="17">
        <f t="shared" si="5"/>
        <v>41</v>
      </c>
      <c r="R20" s="12">
        <f t="shared" si="6"/>
        <v>39</v>
      </c>
    </row>
    <row r="21" spans="1:18" ht="13.6" x14ac:dyDescent="0.25">
      <c r="A21" s="1"/>
      <c r="B21" s="1" t="s">
        <v>15</v>
      </c>
      <c r="C21" s="7">
        <v>3</v>
      </c>
      <c r="D21" s="4">
        <v>4</v>
      </c>
      <c r="E21" s="4">
        <v>6</v>
      </c>
      <c r="F21" s="4">
        <v>0</v>
      </c>
      <c r="G21" s="22">
        <f t="shared" si="7"/>
        <v>0.66666666666666663</v>
      </c>
      <c r="H21" s="23">
        <f t="shared" si="0"/>
        <v>0</v>
      </c>
      <c r="I21" s="17">
        <f t="shared" si="1"/>
        <v>9</v>
      </c>
      <c r="J21" s="12">
        <f t="shared" si="2"/>
        <v>4</v>
      </c>
      <c r="K21" s="7">
        <v>45</v>
      </c>
      <c r="L21" s="4">
        <v>38</v>
      </c>
      <c r="M21" s="4">
        <v>125</v>
      </c>
      <c r="N21" s="19">
        <v>68</v>
      </c>
      <c r="O21" s="22">
        <f t="shared" si="3"/>
        <v>0.73529411764705888</v>
      </c>
      <c r="P21" s="23">
        <f t="shared" si="4"/>
        <v>0.64150943396226412</v>
      </c>
      <c r="Q21" s="17">
        <f t="shared" si="5"/>
        <v>170</v>
      </c>
      <c r="R21" s="12">
        <f t="shared" si="6"/>
        <v>106</v>
      </c>
    </row>
    <row r="22" spans="1:18" ht="13.6" x14ac:dyDescent="0.25">
      <c r="A22" s="1"/>
      <c r="B22" s="1" t="s">
        <v>16</v>
      </c>
      <c r="C22" s="7">
        <v>3</v>
      </c>
      <c r="D22" s="4">
        <v>7</v>
      </c>
      <c r="E22" s="4">
        <v>45</v>
      </c>
      <c r="F22" s="4">
        <v>59</v>
      </c>
      <c r="G22" s="22">
        <f t="shared" si="7"/>
        <v>0.9375</v>
      </c>
      <c r="H22" s="23">
        <f t="shared" si="0"/>
        <v>0.89393939393939392</v>
      </c>
      <c r="I22" s="17">
        <f t="shared" si="1"/>
        <v>48</v>
      </c>
      <c r="J22" s="12">
        <f t="shared" si="2"/>
        <v>66</v>
      </c>
      <c r="K22" s="7">
        <v>46</v>
      </c>
      <c r="L22" s="4">
        <v>85</v>
      </c>
      <c r="M22" s="4">
        <v>287</v>
      </c>
      <c r="N22" s="19">
        <v>408</v>
      </c>
      <c r="O22" s="22">
        <f t="shared" si="3"/>
        <v>0.86186186186186187</v>
      </c>
      <c r="P22" s="23">
        <f t="shared" si="4"/>
        <v>0.82758620689655171</v>
      </c>
      <c r="Q22" s="17">
        <f t="shared" si="5"/>
        <v>333</v>
      </c>
      <c r="R22" s="12">
        <f t="shared" si="6"/>
        <v>493</v>
      </c>
    </row>
    <row r="23" spans="1:18" ht="13.6" x14ac:dyDescent="0.25">
      <c r="A23" s="1"/>
      <c r="B23" s="1" t="s">
        <v>17</v>
      </c>
      <c r="C23" s="7">
        <v>739</v>
      </c>
      <c r="D23" s="4">
        <v>959</v>
      </c>
      <c r="E23" s="4">
        <v>524</v>
      </c>
      <c r="F23" s="4">
        <v>672</v>
      </c>
      <c r="G23" s="22">
        <f t="shared" si="7"/>
        <v>0.41488519398258117</v>
      </c>
      <c r="H23" s="23">
        <f t="shared" si="0"/>
        <v>0.41201716738197425</v>
      </c>
      <c r="I23" s="17">
        <f t="shared" si="1"/>
        <v>1263</v>
      </c>
      <c r="J23" s="12">
        <f t="shared" si="2"/>
        <v>1631</v>
      </c>
      <c r="K23" s="7">
        <v>7736</v>
      </c>
      <c r="L23" s="4">
        <v>8995</v>
      </c>
      <c r="M23" s="4">
        <v>5965</v>
      </c>
      <c r="N23" s="19">
        <v>5768</v>
      </c>
      <c r="O23" s="22">
        <f t="shared" si="3"/>
        <v>0.4353696810451792</v>
      </c>
      <c r="P23" s="23">
        <f t="shared" si="4"/>
        <v>0.39070649596965384</v>
      </c>
      <c r="Q23" s="17">
        <f t="shared" si="5"/>
        <v>13701</v>
      </c>
      <c r="R23" s="12">
        <f t="shared" si="6"/>
        <v>14763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0</v>
      </c>
      <c r="F24" s="4">
        <v>0</v>
      </c>
      <c r="G24" s="22"/>
      <c r="H24" s="23"/>
      <c r="I24" s="17">
        <f t="shared" si="1"/>
        <v>0</v>
      </c>
      <c r="J24" s="12">
        <f t="shared" si="2"/>
        <v>0</v>
      </c>
      <c r="K24" s="7">
        <v>1</v>
      </c>
      <c r="L24" s="4">
        <v>3</v>
      </c>
      <c r="M24" s="4">
        <v>0</v>
      </c>
      <c r="N24" s="19">
        <v>2</v>
      </c>
      <c r="O24" s="22">
        <f t="shared" si="3"/>
        <v>0</v>
      </c>
      <c r="P24" s="23">
        <f t="shared" si="4"/>
        <v>0.4</v>
      </c>
      <c r="Q24" s="17">
        <f t="shared" si="5"/>
        <v>1</v>
      </c>
      <c r="R24" s="12">
        <f t="shared" si="6"/>
        <v>5</v>
      </c>
    </row>
    <row r="25" spans="1:18" ht="13.6" x14ac:dyDescent="0.25">
      <c r="A25" s="1"/>
      <c r="B25" s="35" t="s">
        <v>46</v>
      </c>
      <c r="C25" s="7">
        <v>3</v>
      </c>
      <c r="D25" s="4">
        <v>7</v>
      </c>
      <c r="E25" s="4">
        <v>21</v>
      </c>
      <c r="F25" s="4">
        <v>90</v>
      </c>
      <c r="G25" s="22">
        <f t="shared" si="7"/>
        <v>0.875</v>
      </c>
      <c r="H25" s="23">
        <f t="shared" si="0"/>
        <v>0.92783505154639179</v>
      </c>
      <c r="I25" s="17">
        <f>SUM(C25,E25)</f>
        <v>24</v>
      </c>
      <c r="J25" s="12">
        <f>SUM(D25,F25)</f>
        <v>97</v>
      </c>
      <c r="K25" s="7">
        <v>32</v>
      </c>
      <c r="L25" s="4">
        <v>48</v>
      </c>
      <c r="M25" s="4">
        <v>313</v>
      </c>
      <c r="N25" s="19">
        <v>380</v>
      </c>
      <c r="O25" s="22">
        <f t="shared" si="3"/>
        <v>0.90724637681159426</v>
      </c>
      <c r="P25" s="23">
        <f t="shared" si="4"/>
        <v>0.88785046728971961</v>
      </c>
      <c r="Q25" s="17">
        <f>SUM(K25,M25)</f>
        <v>345</v>
      </c>
      <c r="R25" s="12">
        <f>SUM(L25,N25)</f>
        <v>428</v>
      </c>
    </row>
    <row r="26" spans="1:18" ht="13.6" x14ac:dyDescent="0.25">
      <c r="A26" s="1"/>
      <c r="B26" s="1" t="s">
        <v>19</v>
      </c>
      <c r="C26" s="7">
        <v>14</v>
      </c>
      <c r="D26" s="4">
        <v>25</v>
      </c>
      <c r="E26" s="4">
        <v>41</v>
      </c>
      <c r="F26" s="4">
        <v>41</v>
      </c>
      <c r="G26" s="22">
        <f t="shared" si="7"/>
        <v>0.74545454545454548</v>
      </c>
      <c r="H26" s="23">
        <f t="shared" si="0"/>
        <v>0.62121212121212122</v>
      </c>
      <c r="I26" s="17">
        <f t="shared" si="1"/>
        <v>55</v>
      </c>
      <c r="J26" s="12">
        <f t="shared" si="2"/>
        <v>66</v>
      </c>
      <c r="K26" s="7">
        <v>185</v>
      </c>
      <c r="L26" s="4">
        <v>231</v>
      </c>
      <c r="M26" s="4">
        <v>558</v>
      </c>
      <c r="N26" s="19">
        <v>510</v>
      </c>
      <c r="O26" s="22">
        <f t="shared" si="3"/>
        <v>0.75100942126514136</v>
      </c>
      <c r="P26" s="23">
        <f t="shared" si="4"/>
        <v>0.68825910931174084</v>
      </c>
      <c r="Q26" s="17">
        <f t="shared" si="5"/>
        <v>743</v>
      </c>
      <c r="R26" s="12">
        <f t="shared" si="6"/>
        <v>741</v>
      </c>
    </row>
    <row r="27" spans="1:18" ht="13.6" x14ac:dyDescent="0.25">
      <c r="A27" s="1"/>
      <c r="B27" s="1" t="s">
        <v>20</v>
      </c>
      <c r="C27" s="7">
        <v>18</v>
      </c>
      <c r="D27" s="4">
        <v>6</v>
      </c>
      <c r="E27" s="4">
        <v>78</v>
      </c>
      <c r="F27" s="4">
        <v>36</v>
      </c>
      <c r="G27" s="22">
        <f t="shared" si="7"/>
        <v>0.8125</v>
      </c>
      <c r="H27" s="23">
        <f t="shared" si="0"/>
        <v>0.8571428571428571</v>
      </c>
      <c r="I27" s="17">
        <f t="shared" si="1"/>
        <v>96</v>
      </c>
      <c r="J27" s="12">
        <f t="shared" si="2"/>
        <v>42</v>
      </c>
      <c r="K27" s="7">
        <v>132</v>
      </c>
      <c r="L27" s="4">
        <v>143</v>
      </c>
      <c r="M27" s="4">
        <v>505</v>
      </c>
      <c r="N27" s="19">
        <v>493</v>
      </c>
      <c r="O27" s="22">
        <f t="shared" si="3"/>
        <v>0.79277864992150704</v>
      </c>
      <c r="P27" s="23">
        <f t="shared" si="4"/>
        <v>0.77515723270440251</v>
      </c>
      <c r="Q27" s="17">
        <f t="shared" si="5"/>
        <v>637</v>
      </c>
      <c r="R27" s="12">
        <f t="shared" si="6"/>
        <v>636</v>
      </c>
    </row>
    <row r="28" spans="1:18" ht="13.6" x14ac:dyDescent="0.25">
      <c r="A28" s="1"/>
      <c r="B28" s="1" t="s">
        <v>21</v>
      </c>
      <c r="C28" s="7">
        <v>261</v>
      </c>
      <c r="D28" s="4">
        <v>110</v>
      </c>
      <c r="E28" s="4">
        <v>207</v>
      </c>
      <c r="F28" s="4">
        <v>46</v>
      </c>
      <c r="G28" s="22">
        <f t="shared" si="7"/>
        <v>0.44230769230769229</v>
      </c>
      <c r="H28" s="23">
        <f t="shared" si="0"/>
        <v>0.29487179487179488</v>
      </c>
      <c r="I28" s="17">
        <f t="shared" si="1"/>
        <v>468</v>
      </c>
      <c r="J28" s="12">
        <f t="shared" si="2"/>
        <v>156</v>
      </c>
      <c r="K28" s="7">
        <v>1748</v>
      </c>
      <c r="L28" s="4">
        <v>1229</v>
      </c>
      <c r="M28" s="4">
        <v>1443</v>
      </c>
      <c r="N28" s="19">
        <v>688</v>
      </c>
      <c r="O28" s="22">
        <f t="shared" si="3"/>
        <v>0.45220933876527736</v>
      </c>
      <c r="P28" s="23">
        <f t="shared" si="4"/>
        <v>0.35889410537297861</v>
      </c>
      <c r="Q28" s="17">
        <f t="shared" si="5"/>
        <v>3191</v>
      </c>
      <c r="R28" s="12">
        <f t="shared" si="6"/>
        <v>1917</v>
      </c>
    </row>
    <row r="29" spans="1:18" ht="13.6" x14ac:dyDescent="0.25">
      <c r="A29" s="1"/>
      <c r="B29" s="1" t="s">
        <v>22</v>
      </c>
      <c r="C29" s="7">
        <v>237</v>
      </c>
      <c r="D29" s="4">
        <v>157</v>
      </c>
      <c r="E29" s="4">
        <v>555</v>
      </c>
      <c r="F29" s="4">
        <v>918</v>
      </c>
      <c r="G29" s="22">
        <f t="shared" si="7"/>
        <v>0.7007575757575758</v>
      </c>
      <c r="H29" s="23">
        <f t="shared" si="0"/>
        <v>0.85395348837209306</v>
      </c>
      <c r="I29" s="17">
        <f t="shared" si="1"/>
        <v>792</v>
      </c>
      <c r="J29" s="12">
        <f t="shared" si="2"/>
        <v>1075</v>
      </c>
      <c r="K29" s="7">
        <v>2154</v>
      </c>
      <c r="L29" s="4">
        <v>1746</v>
      </c>
      <c r="M29" s="4">
        <v>5960</v>
      </c>
      <c r="N29" s="19">
        <v>8575</v>
      </c>
      <c r="O29" s="22">
        <f t="shared" si="3"/>
        <v>0.73453290608824251</v>
      </c>
      <c r="P29" s="23">
        <f t="shared" si="4"/>
        <v>0.83083034589671545</v>
      </c>
      <c r="Q29" s="17">
        <f t="shared" si="5"/>
        <v>8114</v>
      </c>
      <c r="R29" s="12">
        <f t="shared" si="6"/>
        <v>10321</v>
      </c>
    </row>
    <row r="30" spans="1:18" ht="13.6" x14ac:dyDescent="0.25">
      <c r="A30" s="1"/>
      <c r="B30" s="1" t="s">
        <v>23</v>
      </c>
      <c r="C30" s="7">
        <v>54</v>
      </c>
      <c r="D30" s="4">
        <v>88</v>
      </c>
      <c r="E30" s="4">
        <v>82</v>
      </c>
      <c r="F30" s="4">
        <v>98</v>
      </c>
      <c r="G30" s="22">
        <f t="shared" si="7"/>
        <v>0.6029411764705882</v>
      </c>
      <c r="H30" s="23">
        <f t="shared" si="0"/>
        <v>0.5268817204301075</v>
      </c>
      <c r="I30" s="17">
        <f t="shared" si="1"/>
        <v>136</v>
      </c>
      <c r="J30" s="12">
        <f t="shared" si="2"/>
        <v>186</v>
      </c>
      <c r="K30" s="7">
        <v>480</v>
      </c>
      <c r="L30" s="4">
        <v>414</v>
      </c>
      <c r="M30" s="4">
        <v>771</v>
      </c>
      <c r="N30" s="19">
        <v>904</v>
      </c>
      <c r="O30" s="22">
        <f t="shared" si="3"/>
        <v>0.61630695443645089</v>
      </c>
      <c r="P30" s="23">
        <f t="shared" si="4"/>
        <v>0.68588770864946891</v>
      </c>
      <c r="Q30" s="17">
        <f t="shared" si="5"/>
        <v>1251</v>
      </c>
      <c r="R30" s="12">
        <f t="shared" si="6"/>
        <v>1318</v>
      </c>
    </row>
    <row r="31" spans="1:18" ht="13.6" x14ac:dyDescent="0.25">
      <c r="A31" s="1"/>
      <c r="B31" s="1" t="s">
        <v>24</v>
      </c>
      <c r="C31" s="7">
        <v>143</v>
      </c>
      <c r="D31" s="4">
        <v>184</v>
      </c>
      <c r="E31" s="4">
        <v>91</v>
      </c>
      <c r="F31" s="4">
        <v>93</v>
      </c>
      <c r="G31" s="22">
        <f t="shared" si="7"/>
        <v>0.3888888888888889</v>
      </c>
      <c r="H31" s="23">
        <f t="shared" si="0"/>
        <v>0.33574007220216606</v>
      </c>
      <c r="I31" s="17">
        <f t="shared" si="1"/>
        <v>234</v>
      </c>
      <c r="J31" s="12">
        <f t="shared" si="2"/>
        <v>277</v>
      </c>
      <c r="K31" s="7">
        <v>1379</v>
      </c>
      <c r="L31" s="4">
        <v>2281</v>
      </c>
      <c r="M31" s="4">
        <v>1028</v>
      </c>
      <c r="N31" s="19">
        <v>1019</v>
      </c>
      <c r="O31" s="22">
        <f t="shared" si="3"/>
        <v>0.4270876609887827</v>
      </c>
      <c r="P31" s="23">
        <f t="shared" si="4"/>
        <v>0.30878787878787878</v>
      </c>
      <c r="Q31" s="17">
        <f t="shared" si="5"/>
        <v>2407</v>
      </c>
      <c r="R31" s="12">
        <f t="shared" si="6"/>
        <v>3300</v>
      </c>
    </row>
    <row r="32" spans="1:18" ht="13.6" x14ac:dyDescent="0.25">
      <c r="A32" s="1"/>
      <c r="B32" s="1" t="s">
        <v>25</v>
      </c>
      <c r="C32" s="7">
        <v>381</v>
      </c>
      <c r="D32" s="4">
        <v>332</v>
      </c>
      <c r="E32" s="4">
        <v>213</v>
      </c>
      <c r="F32" s="4">
        <v>272</v>
      </c>
      <c r="G32" s="22">
        <f t="shared" si="7"/>
        <v>0.35858585858585856</v>
      </c>
      <c r="H32" s="23">
        <f t="shared" si="0"/>
        <v>0.45033112582781459</v>
      </c>
      <c r="I32" s="17">
        <f t="shared" si="1"/>
        <v>594</v>
      </c>
      <c r="J32" s="12">
        <f t="shared" si="2"/>
        <v>604</v>
      </c>
      <c r="K32" s="7">
        <v>3677</v>
      </c>
      <c r="L32" s="4">
        <v>3518</v>
      </c>
      <c r="M32" s="4">
        <v>2453</v>
      </c>
      <c r="N32" s="19">
        <v>2459</v>
      </c>
      <c r="O32" s="22">
        <f t="shared" si="3"/>
        <v>0.40016313213703097</v>
      </c>
      <c r="P32" s="23">
        <f t="shared" si="4"/>
        <v>0.41141040655847416</v>
      </c>
      <c r="Q32" s="17">
        <f t="shared" si="5"/>
        <v>6130</v>
      </c>
      <c r="R32" s="12">
        <f t="shared" si="6"/>
        <v>5977</v>
      </c>
    </row>
    <row r="33" spans="1:18" ht="13.6" x14ac:dyDescent="0.25">
      <c r="A33" s="1"/>
      <c r="B33" s="1" t="s">
        <v>26</v>
      </c>
      <c r="C33" s="7">
        <v>135</v>
      </c>
      <c r="D33" s="4">
        <v>174</v>
      </c>
      <c r="E33" s="4">
        <v>197</v>
      </c>
      <c r="F33" s="4">
        <v>278</v>
      </c>
      <c r="G33" s="22">
        <f t="shared" si="7"/>
        <v>0.59337349397590367</v>
      </c>
      <c r="H33" s="23">
        <f t="shared" si="0"/>
        <v>0.61504424778761058</v>
      </c>
      <c r="I33" s="17">
        <f t="shared" si="1"/>
        <v>332</v>
      </c>
      <c r="J33" s="12">
        <f t="shared" si="2"/>
        <v>452</v>
      </c>
      <c r="K33" s="7">
        <v>1816</v>
      </c>
      <c r="L33" s="4">
        <v>2365</v>
      </c>
      <c r="M33" s="4">
        <v>3000</v>
      </c>
      <c r="N33" s="19">
        <v>2884</v>
      </c>
      <c r="O33" s="22">
        <f t="shared" si="3"/>
        <v>0.62292358803986714</v>
      </c>
      <c r="P33" s="23">
        <f t="shared" si="4"/>
        <v>0.54943798818822631</v>
      </c>
      <c r="Q33" s="17">
        <f t="shared" si="5"/>
        <v>4816</v>
      </c>
      <c r="R33" s="12">
        <f t="shared" si="6"/>
        <v>5249</v>
      </c>
    </row>
    <row r="34" spans="1:18" ht="13.6" x14ac:dyDescent="0.25">
      <c r="A34" s="1"/>
      <c r="B34" s="1" t="s">
        <v>27</v>
      </c>
      <c r="C34" s="7">
        <v>211</v>
      </c>
      <c r="D34" s="4">
        <v>266</v>
      </c>
      <c r="E34" s="4">
        <v>509</v>
      </c>
      <c r="F34" s="4">
        <v>765</v>
      </c>
      <c r="G34" s="22">
        <f t="shared" si="7"/>
        <v>0.70694444444444449</v>
      </c>
      <c r="H34" s="23">
        <f t="shared" si="0"/>
        <v>0.7419980601357905</v>
      </c>
      <c r="I34" s="17">
        <f t="shared" si="1"/>
        <v>720</v>
      </c>
      <c r="J34" s="12">
        <f t="shared" si="2"/>
        <v>1031</v>
      </c>
      <c r="K34" s="7">
        <v>1435</v>
      </c>
      <c r="L34" s="4">
        <v>2767</v>
      </c>
      <c r="M34" s="4">
        <v>5484</v>
      </c>
      <c r="N34" s="19">
        <v>6833</v>
      </c>
      <c r="O34" s="22">
        <f t="shared" si="3"/>
        <v>0.79260008671773374</v>
      </c>
      <c r="P34" s="23">
        <f t="shared" si="4"/>
        <v>0.71177083333333335</v>
      </c>
      <c r="Q34" s="17">
        <f t="shared" si="5"/>
        <v>6919</v>
      </c>
      <c r="R34" s="12">
        <f t="shared" si="6"/>
        <v>9600</v>
      </c>
    </row>
    <row r="35" spans="1:18" ht="13.6" x14ac:dyDescent="0.25">
      <c r="A35" s="1"/>
      <c r="B35" s="1" t="s">
        <v>28</v>
      </c>
      <c r="C35" s="7">
        <v>21</v>
      </c>
      <c r="D35" s="4">
        <v>18</v>
      </c>
      <c r="E35" s="4">
        <v>16</v>
      </c>
      <c r="F35" s="4">
        <v>17</v>
      </c>
      <c r="G35" s="22">
        <f t="shared" si="7"/>
        <v>0.43243243243243246</v>
      </c>
      <c r="H35" s="23">
        <f t="shared" si="0"/>
        <v>0.48571428571428571</v>
      </c>
      <c r="I35" s="17">
        <f t="shared" si="1"/>
        <v>37</v>
      </c>
      <c r="J35" s="12">
        <f t="shared" si="2"/>
        <v>35</v>
      </c>
      <c r="K35" s="7">
        <v>266</v>
      </c>
      <c r="L35" s="4">
        <v>238</v>
      </c>
      <c r="M35" s="4">
        <v>236</v>
      </c>
      <c r="N35" s="19">
        <v>235</v>
      </c>
      <c r="O35" s="22">
        <f t="shared" si="3"/>
        <v>0.47011952191235062</v>
      </c>
      <c r="P35" s="23">
        <f t="shared" si="4"/>
        <v>0.49682875264270615</v>
      </c>
      <c r="Q35" s="17">
        <f t="shared" si="5"/>
        <v>502</v>
      </c>
      <c r="R35" s="12">
        <f t="shared" si="6"/>
        <v>473</v>
      </c>
    </row>
    <row r="36" spans="1:18" ht="13.6" x14ac:dyDescent="0.25">
      <c r="A36" s="1"/>
      <c r="B36" s="1" t="s">
        <v>29</v>
      </c>
      <c r="C36" s="7">
        <v>495</v>
      </c>
      <c r="D36" s="4">
        <v>428</v>
      </c>
      <c r="E36" s="4">
        <v>630</v>
      </c>
      <c r="F36" s="4">
        <v>484</v>
      </c>
      <c r="G36" s="22">
        <f t="shared" si="7"/>
        <v>0.56000000000000005</v>
      </c>
      <c r="H36" s="23">
        <f t="shared" si="0"/>
        <v>0.5307017543859649</v>
      </c>
      <c r="I36" s="17">
        <f t="shared" si="1"/>
        <v>1125</v>
      </c>
      <c r="J36" s="12">
        <f t="shared" si="2"/>
        <v>912</v>
      </c>
      <c r="K36" s="7">
        <v>3632</v>
      </c>
      <c r="L36" s="4">
        <v>4443</v>
      </c>
      <c r="M36" s="4">
        <v>4937</v>
      </c>
      <c r="N36" s="19">
        <v>4349</v>
      </c>
      <c r="O36" s="22">
        <f t="shared" si="3"/>
        <v>0.57614657486287779</v>
      </c>
      <c r="P36" s="23">
        <f t="shared" si="4"/>
        <v>0.49465423111919926</v>
      </c>
      <c r="Q36" s="17">
        <f t="shared" si="5"/>
        <v>8569</v>
      </c>
      <c r="R36" s="12">
        <f t="shared" si="6"/>
        <v>8792</v>
      </c>
    </row>
    <row r="37" spans="1:18" ht="13.6" x14ac:dyDescent="0.25">
      <c r="A37" s="1"/>
      <c r="B37" s="1" t="s">
        <v>30</v>
      </c>
      <c r="C37" s="7">
        <v>0</v>
      </c>
      <c r="D37" s="4">
        <v>7</v>
      </c>
      <c r="E37" s="4">
        <v>0</v>
      </c>
      <c r="F37" s="4">
        <v>11</v>
      </c>
      <c r="G37" s="22"/>
      <c r="H37" s="23">
        <f t="shared" si="0"/>
        <v>0.61111111111111116</v>
      </c>
      <c r="I37" s="17">
        <f t="shared" si="1"/>
        <v>0</v>
      </c>
      <c r="J37" s="12">
        <f t="shared" si="2"/>
        <v>18</v>
      </c>
      <c r="K37" s="7">
        <v>4</v>
      </c>
      <c r="L37" s="4">
        <v>465</v>
      </c>
      <c r="M37" s="4">
        <v>2</v>
      </c>
      <c r="N37" s="19">
        <v>148</v>
      </c>
      <c r="O37" s="22">
        <f t="shared" si="3"/>
        <v>0.33333333333333331</v>
      </c>
      <c r="P37" s="23">
        <f t="shared" si="4"/>
        <v>0.24143556280587275</v>
      </c>
      <c r="Q37" s="17">
        <f t="shared" si="5"/>
        <v>6</v>
      </c>
      <c r="R37" s="12">
        <f t="shared" si="6"/>
        <v>613</v>
      </c>
    </row>
    <row r="38" spans="1:18" ht="13.6" x14ac:dyDescent="0.25">
      <c r="A38" s="1"/>
      <c r="B38" s="1" t="s">
        <v>31</v>
      </c>
      <c r="C38" s="7">
        <v>87</v>
      </c>
      <c r="D38" s="4">
        <v>109</v>
      </c>
      <c r="E38" s="4">
        <v>145</v>
      </c>
      <c r="F38" s="4">
        <v>83</v>
      </c>
      <c r="G38" s="22">
        <f t="shared" si="7"/>
        <v>0.625</v>
      </c>
      <c r="H38" s="23">
        <f t="shared" si="0"/>
        <v>0.43229166666666669</v>
      </c>
      <c r="I38" s="17">
        <f t="shared" si="1"/>
        <v>232</v>
      </c>
      <c r="J38" s="12">
        <f t="shared" si="2"/>
        <v>192</v>
      </c>
      <c r="K38" s="7">
        <v>1155</v>
      </c>
      <c r="L38" s="4">
        <v>1067</v>
      </c>
      <c r="M38" s="4">
        <v>1167</v>
      </c>
      <c r="N38" s="19">
        <v>850</v>
      </c>
      <c r="O38" s="22">
        <f t="shared" si="3"/>
        <v>0.50258397932816534</v>
      </c>
      <c r="P38" s="23">
        <f t="shared" si="4"/>
        <v>0.44340114762649974</v>
      </c>
      <c r="Q38" s="17">
        <f t="shared" si="5"/>
        <v>2322</v>
      </c>
      <c r="R38" s="12">
        <f t="shared" si="6"/>
        <v>1917</v>
      </c>
    </row>
    <row r="39" spans="1:18" ht="13.6" x14ac:dyDescent="0.25">
      <c r="A39" s="1"/>
      <c r="B39" s="1" t="s">
        <v>32</v>
      </c>
      <c r="C39" s="7">
        <v>521</v>
      </c>
      <c r="D39" s="4">
        <v>497</v>
      </c>
      <c r="E39" s="4">
        <v>635</v>
      </c>
      <c r="F39" s="4">
        <v>565</v>
      </c>
      <c r="G39" s="22">
        <f t="shared" si="7"/>
        <v>0.54930795847750868</v>
      </c>
      <c r="H39" s="23">
        <f t="shared" si="0"/>
        <v>0.532015065913371</v>
      </c>
      <c r="I39" s="17">
        <f t="shared" si="1"/>
        <v>1156</v>
      </c>
      <c r="J39" s="12">
        <f t="shared" si="2"/>
        <v>1062</v>
      </c>
      <c r="K39" s="7">
        <v>4713</v>
      </c>
      <c r="L39" s="4">
        <v>4250</v>
      </c>
      <c r="M39" s="4">
        <v>6362</v>
      </c>
      <c r="N39" s="19">
        <v>6606</v>
      </c>
      <c r="O39" s="22">
        <f t="shared" si="3"/>
        <v>0.57444695259593681</v>
      </c>
      <c r="P39" s="23">
        <f t="shared" si="4"/>
        <v>0.60851142225497423</v>
      </c>
      <c r="Q39" s="17">
        <f t="shared" si="5"/>
        <v>11075</v>
      </c>
      <c r="R39" s="12">
        <f t="shared" si="6"/>
        <v>10856</v>
      </c>
    </row>
    <row r="40" spans="1:18" ht="13.6" x14ac:dyDescent="0.25">
      <c r="A40" s="1"/>
      <c r="B40" s="1" t="s">
        <v>33</v>
      </c>
      <c r="C40" s="7">
        <v>1</v>
      </c>
      <c r="D40" s="4">
        <v>3</v>
      </c>
      <c r="E40" s="4">
        <v>2</v>
      </c>
      <c r="F40" s="4">
        <v>1</v>
      </c>
      <c r="G40" s="22">
        <f t="shared" si="7"/>
        <v>0.66666666666666663</v>
      </c>
      <c r="H40" s="23">
        <f t="shared" si="0"/>
        <v>0.25</v>
      </c>
      <c r="I40" s="17">
        <f t="shared" si="1"/>
        <v>3</v>
      </c>
      <c r="J40" s="12">
        <f t="shared" si="2"/>
        <v>4</v>
      </c>
      <c r="K40" s="7">
        <v>22</v>
      </c>
      <c r="L40" s="4">
        <v>30</v>
      </c>
      <c r="M40" s="4">
        <v>23</v>
      </c>
      <c r="N40" s="19">
        <v>23</v>
      </c>
      <c r="O40" s="22">
        <f t="shared" si="3"/>
        <v>0.51111111111111107</v>
      </c>
      <c r="P40" s="23">
        <f t="shared" si="4"/>
        <v>0.43396226415094341</v>
      </c>
      <c r="Q40" s="17">
        <f t="shared" si="5"/>
        <v>45</v>
      </c>
      <c r="R40" s="12">
        <f t="shared" si="6"/>
        <v>53</v>
      </c>
    </row>
    <row r="41" spans="1:18" ht="13.6" x14ac:dyDescent="0.25">
      <c r="A41" s="1"/>
      <c r="B41" s="1" t="s">
        <v>34</v>
      </c>
      <c r="C41" s="7">
        <v>212</v>
      </c>
      <c r="D41" s="4">
        <v>230</v>
      </c>
      <c r="E41" s="4">
        <v>161</v>
      </c>
      <c r="F41" s="4">
        <v>192</v>
      </c>
      <c r="G41" s="22">
        <f t="shared" si="7"/>
        <v>0.43163538873994639</v>
      </c>
      <c r="H41" s="23">
        <f t="shared" si="0"/>
        <v>0.45497630331753552</v>
      </c>
      <c r="I41" s="17">
        <f t="shared" si="1"/>
        <v>373</v>
      </c>
      <c r="J41" s="12">
        <f t="shared" si="2"/>
        <v>422</v>
      </c>
      <c r="K41" s="7">
        <v>2453</v>
      </c>
      <c r="L41" s="4">
        <v>2162</v>
      </c>
      <c r="M41" s="4">
        <v>2038</v>
      </c>
      <c r="N41" s="19">
        <v>1912</v>
      </c>
      <c r="O41" s="22">
        <f t="shared" si="3"/>
        <v>0.45379648185259408</v>
      </c>
      <c r="P41" s="23">
        <f t="shared" si="4"/>
        <v>0.46931762395679921</v>
      </c>
      <c r="Q41" s="17">
        <f t="shared" si="5"/>
        <v>4491</v>
      </c>
      <c r="R41" s="12">
        <f t="shared" si="6"/>
        <v>4074</v>
      </c>
    </row>
    <row r="42" spans="1:18" ht="13.6" x14ac:dyDescent="0.25">
      <c r="A42" s="1"/>
      <c r="B42" s="1" t="s">
        <v>35</v>
      </c>
      <c r="C42" s="7">
        <v>256</v>
      </c>
      <c r="D42" s="4">
        <v>155</v>
      </c>
      <c r="E42" s="4">
        <v>85</v>
      </c>
      <c r="F42" s="4">
        <v>53</v>
      </c>
      <c r="G42" s="22">
        <f t="shared" si="7"/>
        <v>0.24926686217008798</v>
      </c>
      <c r="H42" s="23">
        <f t="shared" si="0"/>
        <v>0.25480769230769229</v>
      </c>
      <c r="I42" s="17">
        <f t="shared" si="1"/>
        <v>341</v>
      </c>
      <c r="J42" s="12">
        <f t="shared" si="2"/>
        <v>208</v>
      </c>
      <c r="K42" s="7">
        <v>1652</v>
      </c>
      <c r="L42" s="4">
        <v>1794</v>
      </c>
      <c r="M42" s="4">
        <v>689</v>
      </c>
      <c r="N42" s="19">
        <v>746</v>
      </c>
      <c r="O42" s="22">
        <f t="shared" si="3"/>
        <v>0.29431866723622385</v>
      </c>
      <c r="P42" s="23">
        <f t="shared" si="4"/>
        <v>0.29370078740157479</v>
      </c>
      <c r="Q42" s="17">
        <f t="shared" si="5"/>
        <v>2341</v>
      </c>
      <c r="R42" s="12">
        <f t="shared" si="6"/>
        <v>2540</v>
      </c>
    </row>
    <row r="43" spans="1:18" ht="13.6" x14ac:dyDescent="0.25">
      <c r="A43" s="1"/>
      <c r="B43" s="1" t="s">
        <v>36</v>
      </c>
      <c r="C43" s="7">
        <v>915</v>
      </c>
      <c r="D43" s="4">
        <v>795</v>
      </c>
      <c r="E43" s="4">
        <v>689</v>
      </c>
      <c r="F43" s="4">
        <v>649</v>
      </c>
      <c r="G43" s="22">
        <f t="shared" si="7"/>
        <v>0.42955112219451369</v>
      </c>
      <c r="H43" s="23">
        <f t="shared" si="0"/>
        <v>0.44944598337950137</v>
      </c>
      <c r="I43" s="17">
        <f t="shared" si="1"/>
        <v>1604</v>
      </c>
      <c r="J43" s="12">
        <f t="shared" si="2"/>
        <v>1444</v>
      </c>
      <c r="K43" s="7">
        <v>7116</v>
      </c>
      <c r="L43" s="4">
        <v>7017</v>
      </c>
      <c r="M43" s="4">
        <v>8481</v>
      </c>
      <c r="N43" s="19">
        <v>7697</v>
      </c>
      <c r="O43" s="22">
        <f t="shared" si="3"/>
        <v>0.54375841507982303</v>
      </c>
      <c r="P43" s="23">
        <f t="shared" si="4"/>
        <v>0.5231072448008699</v>
      </c>
      <c r="Q43" s="17">
        <f t="shared" si="5"/>
        <v>15597</v>
      </c>
      <c r="R43" s="12">
        <f t="shared" si="6"/>
        <v>14714</v>
      </c>
    </row>
    <row r="44" spans="1:18" ht="13.6" x14ac:dyDescent="0.25">
      <c r="A44" s="1"/>
      <c r="B44" s="1" t="s">
        <v>37</v>
      </c>
      <c r="C44" s="7">
        <v>1302</v>
      </c>
      <c r="D44" s="4">
        <v>1057</v>
      </c>
      <c r="E44" s="4">
        <v>2555</v>
      </c>
      <c r="F44" s="4">
        <v>2613</v>
      </c>
      <c r="G44" s="22">
        <f t="shared" si="7"/>
        <v>0.66243194192377497</v>
      </c>
      <c r="H44" s="23">
        <f t="shared" si="0"/>
        <v>0.71198910081743871</v>
      </c>
      <c r="I44" s="17">
        <f t="shared" si="1"/>
        <v>3857</v>
      </c>
      <c r="J44" s="12">
        <f t="shared" si="2"/>
        <v>3670</v>
      </c>
      <c r="K44" s="7">
        <v>10325</v>
      </c>
      <c r="L44" s="4">
        <v>9533</v>
      </c>
      <c r="M44" s="4">
        <v>24808</v>
      </c>
      <c r="N44" s="19">
        <v>29083</v>
      </c>
      <c r="O44" s="22">
        <f t="shared" si="3"/>
        <v>0.70611675632596138</v>
      </c>
      <c r="P44" s="23">
        <f t="shared" si="4"/>
        <v>0.75313341620053864</v>
      </c>
      <c r="Q44" s="17">
        <f t="shared" si="5"/>
        <v>35133</v>
      </c>
      <c r="R44" s="12">
        <f t="shared" si="6"/>
        <v>38616</v>
      </c>
    </row>
    <row r="45" spans="1:18" ht="13.6" x14ac:dyDescent="0.25">
      <c r="A45" s="1"/>
      <c r="B45" s="1" t="s">
        <v>38</v>
      </c>
      <c r="C45" s="7">
        <v>1563</v>
      </c>
      <c r="D45" s="4">
        <v>1331</v>
      </c>
      <c r="E45" s="4">
        <v>3565</v>
      </c>
      <c r="F45" s="4">
        <v>3286</v>
      </c>
      <c r="G45" s="22">
        <f t="shared" si="7"/>
        <v>0.69520280811232449</v>
      </c>
      <c r="H45" s="23">
        <f t="shared" si="0"/>
        <v>0.71171756551873511</v>
      </c>
      <c r="I45" s="17">
        <f t="shared" si="1"/>
        <v>5128</v>
      </c>
      <c r="J45" s="12">
        <f t="shared" si="2"/>
        <v>4617</v>
      </c>
      <c r="K45" s="7">
        <v>10944</v>
      </c>
      <c r="L45" s="4">
        <v>11816</v>
      </c>
      <c r="M45" s="4">
        <v>36088</v>
      </c>
      <c r="N45" s="19">
        <v>34847</v>
      </c>
      <c r="O45" s="22">
        <f t="shared" si="3"/>
        <v>0.76730736519816301</v>
      </c>
      <c r="P45" s="23">
        <f t="shared" si="4"/>
        <v>0.74678010415104046</v>
      </c>
      <c r="Q45" s="17">
        <f t="shared" si="5"/>
        <v>47032</v>
      </c>
      <c r="R45" s="12">
        <f t="shared" si="6"/>
        <v>46663</v>
      </c>
    </row>
    <row r="46" spans="1:18" ht="14.3" thickBot="1" x14ac:dyDescent="0.3">
      <c r="A46" s="1"/>
      <c r="B46" s="1" t="s">
        <v>39</v>
      </c>
      <c r="C46" s="7">
        <v>9</v>
      </c>
      <c r="D46" s="4">
        <v>11</v>
      </c>
      <c r="E46" s="4">
        <v>35</v>
      </c>
      <c r="F46" s="4">
        <v>12</v>
      </c>
      <c r="G46" s="22">
        <f>E46/I46</f>
        <v>0.79545454545454541</v>
      </c>
      <c r="H46" s="23">
        <f t="shared" si="0"/>
        <v>0.52173913043478259</v>
      </c>
      <c r="I46" s="17">
        <f t="shared" si="1"/>
        <v>44</v>
      </c>
      <c r="J46" s="12">
        <f t="shared" si="2"/>
        <v>23</v>
      </c>
      <c r="K46" s="7">
        <v>160</v>
      </c>
      <c r="L46" s="4">
        <v>207</v>
      </c>
      <c r="M46" s="4">
        <v>132</v>
      </c>
      <c r="N46" s="19">
        <v>144</v>
      </c>
      <c r="O46" s="22">
        <f>M46/Q46</f>
        <v>0.45205479452054792</v>
      </c>
      <c r="P46" s="23">
        <f t="shared" si="4"/>
        <v>0.41025641025641024</v>
      </c>
      <c r="Q46" s="17">
        <f t="shared" si="5"/>
        <v>292</v>
      </c>
      <c r="R46" s="12">
        <f t="shared" si="6"/>
        <v>351</v>
      </c>
    </row>
    <row r="47" spans="1:18" s="3" customFormat="1" ht="14.3" thickBot="1" x14ac:dyDescent="0.3">
      <c r="C47" s="25">
        <f>SUM(C8:C46)</f>
        <v>9725</v>
      </c>
      <c r="D47" s="26">
        <f>SUM(D8:D46)</f>
        <v>9352</v>
      </c>
      <c r="E47" s="27">
        <f>SUM(E8:E46)</f>
        <v>15054</v>
      </c>
      <c r="F47" s="28">
        <f>SUM(F8:F46)</f>
        <v>15691</v>
      </c>
      <c r="G47" s="32">
        <f>E47/I47</f>
        <v>0.60753057024092982</v>
      </c>
      <c r="H47" s="33">
        <f t="shared" si="0"/>
        <v>0.6265623128219463</v>
      </c>
      <c r="I47" s="29">
        <f t="shared" si="1"/>
        <v>24779</v>
      </c>
      <c r="J47" s="29">
        <f t="shared" si="2"/>
        <v>25043</v>
      </c>
      <c r="K47" s="25">
        <f>SUM(K8:K46)</f>
        <v>84482</v>
      </c>
      <c r="L47" s="28">
        <f>SUM(L8:L46)</f>
        <v>88785</v>
      </c>
      <c r="M47" s="27">
        <f>SUM(M8:M46)</f>
        <v>158426</v>
      </c>
      <c r="N47" s="30">
        <f>SUM(N8:N46)</f>
        <v>163920</v>
      </c>
      <c r="O47" s="32">
        <f>M47/Q47</f>
        <v>0.65220577337922181</v>
      </c>
      <c r="P47" s="33">
        <f t="shared" si="4"/>
        <v>0.64866148275657387</v>
      </c>
      <c r="Q47" s="29">
        <f t="shared" si="5"/>
        <v>242908</v>
      </c>
      <c r="R47" s="31">
        <f t="shared" si="6"/>
        <v>252705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K10-1311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2013-12-02T15:54:50Z</cp:lastPrinted>
  <dcterms:created xsi:type="dcterms:W3CDTF">2009-09-29T12:11:43Z</dcterms:created>
  <dcterms:modified xsi:type="dcterms:W3CDTF">2013-12-02T15:55:20Z</dcterms:modified>
</cp:coreProperties>
</file>