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:\Prognosk\segmLLB\segmLLB2015\"/>
    </mc:Choice>
  </mc:AlternateContent>
  <bookViews>
    <workbookView xWindow="0" yWindow="0" windowWidth="24000" windowHeight="9735" tabRatio="948"/>
  </bookViews>
  <sheets>
    <sheet name="Totalt 0-3,5 ton" sheetId="1" r:id="rId1"/>
  </sheets>
  <definedNames>
    <definedName name="_xlnm._FilterDatabase" localSheetId="0" hidden="1">'Totalt 0-3,5 ton'!$B$1:$J$3</definedName>
  </definedNames>
  <calcPr calcId="152511"/>
</workbook>
</file>

<file path=xl/calcChain.xml><?xml version="1.0" encoding="utf-8"?>
<calcChain xmlns="http://schemas.openxmlformats.org/spreadsheetml/2006/main">
  <c r="G23" i="1" l="1"/>
  <c r="H23" i="1"/>
  <c r="I23" i="1"/>
  <c r="J23" i="1"/>
  <c r="H54" i="1"/>
  <c r="J54" i="1"/>
  <c r="G29" i="1"/>
  <c r="H29" i="1"/>
  <c r="I29" i="1"/>
  <c r="J29" i="1"/>
  <c r="G40" i="1"/>
  <c r="H40" i="1"/>
  <c r="I40" i="1"/>
  <c r="J40" i="1"/>
  <c r="G14" i="1"/>
  <c r="H14" i="1"/>
  <c r="I14" i="1"/>
  <c r="J14" i="1"/>
  <c r="G33" i="1"/>
  <c r="H33" i="1"/>
  <c r="I33" i="1"/>
  <c r="J33" i="1"/>
  <c r="G37" i="1"/>
  <c r="H37" i="1"/>
  <c r="I37" i="1"/>
  <c r="J37" i="1"/>
  <c r="G52" i="1"/>
  <c r="H52" i="1"/>
  <c r="I52" i="1"/>
  <c r="J52" i="1"/>
  <c r="G11" i="1"/>
  <c r="H11" i="1"/>
  <c r="I11" i="1"/>
  <c r="J11" i="1"/>
  <c r="G25" i="1"/>
  <c r="H25" i="1"/>
  <c r="I25" i="1"/>
  <c r="J25" i="1"/>
  <c r="G43" i="1"/>
  <c r="H43" i="1"/>
  <c r="I43" i="1"/>
  <c r="J43" i="1"/>
  <c r="G30" i="1"/>
  <c r="H30" i="1"/>
  <c r="I30" i="1"/>
  <c r="J30" i="1"/>
  <c r="G44" i="1"/>
  <c r="H44" i="1"/>
  <c r="I44" i="1"/>
  <c r="J44" i="1"/>
  <c r="G17" i="1"/>
  <c r="H17" i="1"/>
  <c r="I17" i="1"/>
  <c r="J17" i="1"/>
  <c r="G18" i="1"/>
  <c r="H18" i="1"/>
  <c r="I18" i="1"/>
  <c r="J18" i="1"/>
  <c r="G55" i="1"/>
  <c r="H55" i="1"/>
  <c r="J55" i="1"/>
  <c r="G48" i="1"/>
  <c r="H48" i="1"/>
  <c r="I48" i="1"/>
  <c r="J48" i="1"/>
  <c r="G28" i="1"/>
  <c r="H28" i="1"/>
  <c r="I28" i="1"/>
  <c r="J28" i="1"/>
  <c r="G56" i="1"/>
  <c r="H56" i="1"/>
  <c r="J56" i="1"/>
  <c r="G19" i="1"/>
  <c r="H19" i="1"/>
  <c r="I19" i="1"/>
  <c r="J19" i="1"/>
  <c r="G27" i="1"/>
  <c r="H27" i="1"/>
  <c r="I27" i="1"/>
  <c r="J27" i="1"/>
  <c r="G35" i="1"/>
  <c r="H35" i="1"/>
  <c r="I35" i="1"/>
  <c r="J35" i="1"/>
  <c r="G12" i="1"/>
  <c r="H12" i="1"/>
  <c r="I12" i="1"/>
  <c r="J12" i="1"/>
  <c r="G57" i="1"/>
  <c r="H57" i="1"/>
  <c r="J57" i="1"/>
  <c r="G38" i="1"/>
  <c r="H38" i="1"/>
  <c r="I38" i="1"/>
  <c r="J38" i="1"/>
  <c r="G7" i="1"/>
  <c r="H7" i="1"/>
  <c r="I7" i="1"/>
  <c r="J7" i="1"/>
  <c r="G34" i="1"/>
  <c r="H34" i="1"/>
  <c r="I34" i="1"/>
  <c r="J34" i="1"/>
  <c r="G26" i="1"/>
  <c r="H26" i="1"/>
  <c r="I26" i="1"/>
  <c r="J26" i="1"/>
  <c r="G46" i="1"/>
  <c r="H46" i="1"/>
  <c r="I46" i="1"/>
  <c r="J46" i="1"/>
  <c r="G51" i="1"/>
  <c r="H51" i="1"/>
  <c r="I51" i="1"/>
  <c r="J51" i="1"/>
  <c r="G6" i="1"/>
  <c r="H6" i="1"/>
  <c r="I6" i="1"/>
  <c r="J6" i="1"/>
  <c r="G53" i="1"/>
  <c r="H53" i="1"/>
  <c r="I53" i="1"/>
  <c r="J53" i="1"/>
  <c r="G9" i="1"/>
  <c r="H9" i="1"/>
  <c r="I9" i="1"/>
  <c r="J9" i="1"/>
  <c r="I42" i="1"/>
  <c r="G47" i="1"/>
  <c r="H47" i="1"/>
  <c r="I47" i="1"/>
  <c r="J47" i="1"/>
  <c r="G45" i="1"/>
  <c r="H45" i="1"/>
  <c r="I45" i="1"/>
  <c r="J45" i="1"/>
  <c r="G22" i="1"/>
  <c r="H22" i="1"/>
  <c r="I22" i="1"/>
  <c r="J22" i="1"/>
  <c r="G49" i="1"/>
  <c r="H49" i="1"/>
  <c r="I49" i="1"/>
  <c r="J49" i="1"/>
  <c r="G20" i="1"/>
  <c r="H20" i="1"/>
  <c r="I20" i="1"/>
  <c r="J20" i="1"/>
  <c r="G36" i="1"/>
  <c r="H36" i="1"/>
  <c r="I36" i="1"/>
  <c r="J36" i="1"/>
  <c r="G8" i="1"/>
  <c r="H8" i="1"/>
  <c r="I8" i="1"/>
  <c r="J8" i="1"/>
  <c r="G58" i="1"/>
  <c r="H58" i="1"/>
  <c r="J58" i="1"/>
  <c r="G31" i="1"/>
  <c r="H31" i="1"/>
  <c r="I31" i="1"/>
  <c r="J31" i="1"/>
  <c r="G32" i="1"/>
  <c r="H32" i="1"/>
  <c r="I32" i="1"/>
  <c r="J32" i="1"/>
  <c r="G13" i="1"/>
  <c r="H13" i="1"/>
  <c r="I13" i="1"/>
  <c r="J13" i="1"/>
  <c r="G41" i="1"/>
  <c r="H41" i="1"/>
  <c r="I41" i="1"/>
  <c r="J41" i="1"/>
  <c r="G10" i="1"/>
  <c r="H10" i="1"/>
  <c r="I10" i="1"/>
  <c r="J10" i="1"/>
  <c r="G5" i="1"/>
  <c r="H5" i="1"/>
  <c r="I5" i="1"/>
  <c r="J5" i="1"/>
  <c r="G39" i="1"/>
  <c r="H39" i="1"/>
  <c r="I39" i="1"/>
  <c r="J39" i="1"/>
  <c r="G24" i="1"/>
  <c r="H24" i="1"/>
  <c r="I24" i="1"/>
  <c r="J24" i="1"/>
  <c r="G15" i="1"/>
  <c r="H15" i="1"/>
  <c r="I15" i="1"/>
  <c r="J15" i="1"/>
  <c r="G21" i="1"/>
  <c r="H21" i="1"/>
  <c r="I21" i="1"/>
  <c r="J21" i="1"/>
  <c r="G16" i="1"/>
  <c r="H16" i="1"/>
  <c r="I16" i="1"/>
  <c r="J16" i="1"/>
  <c r="H50" i="1"/>
  <c r="I50" i="1"/>
  <c r="J50" i="1"/>
  <c r="G60" i="1"/>
  <c r="H60" i="1"/>
  <c r="I60" i="1"/>
  <c r="J60" i="1"/>
</calcChain>
</file>

<file path=xl/sharedStrings.xml><?xml version="1.0" encoding="utf-8"?>
<sst xmlns="http://schemas.openxmlformats.org/spreadsheetml/2006/main" count="66" uniqueCount="65">
  <si>
    <t xml:space="preserve">                                         </t>
  </si>
  <si>
    <t>Förändring %</t>
  </si>
  <si>
    <t xml:space="preserve"> Modell                                  </t>
  </si>
  <si>
    <t xml:space="preserve"> </t>
  </si>
  <si>
    <t>januari-februari</t>
  </si>
  <si>
    <t xml:space="preserve">jan-feb   </t>
  </si>
  <si>
    <t>februari</t>
  </si>
  <si>
    <t>Topplista lätta lastbilar högst 3,5 ton februari 2015</t>
  </si>
  <si>
    <t>Andel i % jan-feb</t>
  </si>
  <si>
    <t>VW CADDY</t>
  </si>
  <si>
    <t>VW TRANSPORTER</t>
  </si>
  <si>
    <t>FORD TRANSIT CONNECT</t>
  </si>
  <si>
    <t>RENAULT TRAFIC</t>
  </si>
  <si>
    <t>FORD TRANSIT CUSTOM</t>
  </si>
  <si>
    <t>PEUGEOT PARTNER</t>
  </si>
  <si>
    <t>MERCEDES SPRINTER</t>
  </si>
  <si>
    <t>VW AMOROK</t>
  </si>
  <si>
    <t>CITROEN BERLINGO</t>
  </si>
  <si>
    <t>FORD RANGER</t>
  </si>
  <si>
    <t>RENAULT KANGOO</t>
  </si>
  <si>
    <t>VW CRAFTER</t>
  </si>
  <si>
    <t>TOYOTA HILUX</t>
  </si>
  <si>
    <t>VW PICK UP</t>
  </si>
  <si>
    <t>MERCEDES VITO</t>
  </si>
  <si>
    <t>FORD TRANSIT</t>
  </si>
  <si>
    <t>RENAULT MASTER</t>
  </si>
  <si>
    <t>NISSAN NV200</t>
  </si>
  <si>
    <t>CITROEN JUMPY</t>
  </si>
  <si>
    <t>OPEL VIVARO</t>
  </si>
  <si>
    <t>MITSUBISHI L200</t>
  </si>
  <si>
    <t>NISSAN NAVARA</t>
  </si>
  <si>
    <t>PEUGEOT EXPERT</t>
  </si>
  <si>
    <t>DACIA DOKKER</t>
  </si>
  <si>
    <t>DODGE</t>
  </si>
  <si>
    <t>PEUGEOT BOXER</t>
  </si>
  <si>
    <t>CITROEN JUMPER</t>
  </si>
  <si>
    <t>FIAT DUCATO</t>
  </si>
  <si>
    <t>ISUZU D-MAX</t>
  </si>
  <si>
    <t>MERCEDES CITAN</t>
  </si>
  <si>
    <t>TOYOTA PROACE</t>
  </si>
  <si>
    <t>NISSAN NV400</t>
  </si>
  <si>
    <t>IVECO DAILY</t>
  </si>
  <si>
    <t>FIAT DOBLO</t>
  </si>
  <si>
    <t>NISSAN PRIMASTAR</t>
  </si>
  <si>
    <t>FIAT SCUDO</t>
  </si>
  <si>
    <t>OPEL COMBO</t>
  </si>
  <si>
    <t>FORD TRANSIT COURIER</t>
  </si>
  <si>
    <t>OPEL MOVANO</t>
  </si>
  <si>
    <t>SKODA PRAKTIK</t>
  </si>
  <si>
    <t>HYUNDAI H-1</t>
  </si>
  <si>
    <t>PEUGEOT BIPPER</t>
  </si>
  <si>
    <t>NISSAN CABSTAR</t>
  </si>
  <si>
    <t>CITROEN NEMO</t>
  </si>
  <si>
    <t>SSANGYONG ACTYON SPORTS</t>
  </si>
  <si>
    <t>Övriga fabrikat</t>
  </si>
  <si>
    <t>FIAT FIORINO</t>
  </si>
  <si>
    <t>LAND ROVER</t>
  </si>
  <si>
    <t>FIAT PANDA VAN</t>
  </si>
  <si>
    <t>DACIA LOGAN</t>
  </si>
  <si>
    <t>CHEVROLET SILVERADO</t>
  </si>
  <si>
    <t>FIAT STRADA</t>
  </si>
  <si>
    <t>CHEVROLET PICKUP</t>
  </si>
  <si>
    <t>FORD FIESTA VAN</t>
  </si>
  <si>
    <t>Rank</t>
  </si>
  <si>
    <t>Totalt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</si>
</sst>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%"/>
  </numFmts>
  <fonts count="8" x14ac:knownFonts="1">
    <font>
      <sz val="10"/>
      <name val="Arial"/>
    </font>
    <font>
      <sz val="8"/>
      <name val="Arial"/>
      <family val="2"/>
    </font>
    <font>
      <sz val="9"/>
      <name val="Arial"/>
      <family val="2"/>
    </font>
    <font>
      <b/>
      <u/>
      <sz val="10"/>
      <color theme="1"/>
      <name val="Arial"/>
      <family val="2"/>
    </font>
    <font>
      <b/>
      <sz val="14"/>
      <name val="Arial"/>
      <family val="2"/>
    </font>
    <font>
      <b/>
      <sz val="9"/>
      <name val="Arial"/>
      <family val="2"/>
    </font>
    <font>
      <sz val="10"/>
      <name val="Arial"/>
      <family val="2"/>
    </font>
    <font>
      <b/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6">
    <xf numFmtId="0" fontId="0" fillId="0" borderId="0" xfId="0"/>
    <xf numFmtId="0" fontId="1" fillId="0" borderId="0" xfId="0" applyFont="1"/>
    <xf numFmtId="164" fontId="1" fillId="0" borderId="0" xfId="0" applyNumberFormat="1" applyFont="1"/>
    <xf numFmtId="10" fontId="0" fillId="0" borderId="0" xfId="0" applyNumberFormat="1"/>
    <xf numFmtId="49" fontId="0" fillId="0" borderId="0" xfId="0" applyNumberFormat="1"/>
    <xf numFmtId="0" fontId="3" fillId="0" borderId="0" xfId="0" applyFont="1"/>
    <xf numFmtId="10" fontId="3" fillId="0" borderId="0" xfId="0" applyNumberFormat="1" applyFont="1"/>
    <xf numFmtId="49" fontId="3" fillId="0" borderId="0" xfId="0" applyNumberFormat="1" applyFont="1"/>
    <xf numFmtId="0" fontId="2" fillId="2" borderId="1" xfId="0" applyFont="1" applyFill="1" applyBorder="1"/>
    <xf numFmtId="164" fontId="2" fillId="2" borderId="1" xfId="0" applyNumberFormat="1" applyFont="1" applyFill="1" applyBorder="1"/>
    <xf numFmtId="0" fontId="1" fillId="0" borderId="0" xfId="0" applyFont="1" applyAlignment="1">
      <alignment horizontal="left"/>
    </xf>
    <xf numFmtId="0" fontId="0" fillId="0" borderId="0" xfId="0" applyAlignment="1">
      <alignment horizontal="left"/>
    </xf>
    <xf numFmtId="0" fontId="3" fillId="0" borderId="0" xfId="0" applyFont="1" applyAlignment="1">
      <alignment horizontal="left"/>
    </xf>
    <xf numFmtId="49" fontId="4" fillId="0" borderId="1" xfId="0" applyNumberFormat="1" applyFont="1" applyFill="1" applyBorder="1"/>
    <xf numFmtId="49" fontId="2" fillId="2" borderId="0" xfId="0" applyNumberFormat="1" applyFont="1" applyFill="1" applyBorder="1"/>
    <xf numFmtId="0" fontId="2" fillId="2" borderId="0" xfId="0" applyFont="1" applyFill="1" applyBorder="1"/>
    <xf numFmtId="2" fontId="2" fillId="2" borderId="0" xfId="0" applyNumberFormat="1" applyFont="1" applyFill="1" applyBorder="1" applyAlignment="1">
      <alignment horizontal="center"/>
    </xf>
    <xf numFmtId="49" fontId="5" fillId="2" borderId="1" xfId="0" applyNumberFormat="1" applyFont="1" applyFill="1" applyBorder="1"/>
    <xf numFmtId="0" fontId="5" fillId="2" borderId="1" xfId="0" applyFont="1" applyFill="1" applyBorder="1"/>
    <xf numFmtId="2" fontId="5" fillId="2" borderId="1" xfId="0" applyNumberFormat="1" applyFont="1" applyFill="1" applyBorder="1" applyAlignment="1">
      <alignment horizontal="center"/>
    </xf>
    <xf numFmtId="0" fontId="7" fillId="2" borderId="2" xfId="0" applyFont="1" applyFill="1" applyBorder="1" applyAlignment="1">
      <alignment horizontal="center" shrinkToFit="1"/>
    </xf>
    <xf numFmtId="0" fontId="7" fillId="2" borderId="3" xfId="0" applyFont="1" applyFill="1" applyBorder="1" applyAlignment="1"/>
    <xf numFmtId="2" fontId="7" fillId="2" borderId="2" xfId="0" applyNumberFormat="1" applyFont="1" applyFill="1" applyBorder="1" applyAlignment="1">
      <alignment horizontal="center" shrinkToFit="1"/>
    </xf>
    <xf numFmtId="2" fontId="7" fillId="2" borderId="3" xfId="0" applyNumberFormat="1" applyFont="1" applyFill="1" applyBorder="1" applyAlignment="1">
      <alignment horizontal="center" shrinkToFit="1"/>
    </xf>
    <xf numFmtId="49" fontId="6" fillId="0" borderId="0" xfId="0" applyNumberFormat="1" applyFont="1"/>
    <xf numFmtId="0" fontId="7" fillId="0" borderId="0" xfId="0" applyFont="1" applyAlignment="1">
      <alignment horizontal="lef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J61"/>
  <sheetViews>
    <sheetView tabSelected="1" workbookViewId="0">
      <pane ySplit="3" topLeftCell="A30" activePane="bottomLeft" state="frozen"/>
      <selection pane="bottomLeft" activeCell="N43" sqref="N43"/>
    </sheetView>
  </sheetViews>
  <sheetFormatPr defaultColWidth="10" defaultRowHeight="11.25" x14ac:dyDescent="0.2"/>
  <cols>
    <col min="1" max="1" width="5.85546875" style="10" customWidth="1"/>
    <col min="2" max="2" width="40.7109375" style="1" customWidth="1"/>
    <col min="3" max="3" width="6" style="1" customWidth="1"/>
    <col min="4" max="4" width="5" style="1" bestFit="1" customWidth="1"/>
    <col min="5" max="5" width="8.85546875" style="1" customWidth="1"/>
    <col min="6" max="6" width="7.7109375" style="1" customWidth="1"/>
    <col min="7" max="8" width="10.28515625" style="2" bestFit="1" customWidth="1"/>
    <col min="9" max="9" width="11.28515625" style="2" customWidth="1"/>
    <col min="10" max="10" width="11.140625" style="2" customWidth="1"/>
    <col min="11" max="16384" width="10" style="1"/>
  </cols>
  <sheetData>
    <row r="1" spans="1:10" ht="18" x14ac:dyDescent="0.25">
      <c r="B1" s="13" t="s">
        <v>7</v>
      </c>
      <c r="C1" s="8"/>
      <c r="D1" s="8"/>
      <c r="E1" s="8"/>
      <c r="F1" s="8"/>
      <c r="G1" s="9"/>
      <c r="H1" s="9"/>
      <c r="I1" s="9"/>
      <c r="J1" s="9"/>
    </row>
    <row r="2" spans="1:10" ht="12.75" x14ac:dyDescent="0.2">
      <c r="B2" s="17" t="s">
        <v>0</v>
      </c>
      <c r="C2" s="20" t="s">
        <v>6</v>
      </c>
      <c r="D2" s="21"/>
      <c r="E2" s="20" t="s">
        <v>4</v>
      </c>
      <c r="F2" s="21"/>
      <c r="G2" s="22" t="s">
        <v>1</v>
      </c>
      <c r="H2" s="23"/>
      <c r="I2" s="22" t="s">
        <v>8</v>
      </c>
      <c r="J2" s="23"/>
    </row>
    <row r="3" spans="1:10" ht="12.75" x14ac:dyDescent="0.2">
      <c r="A3" s="25" t="s">
        <v>63</v>
      </c>
      <c r="B3" s="17" t="s">
        <v>2</v>
      </c>
      <c r="C3" s="18">
        <v>2015</v>
      </c>
      <c r="D3" s="18">
        <v>2014</v>
      </c>
      <c r="E3" s="18">
        <v>2015</v>
      </c>
      <c r="F3" s="18">
        <v>2014</v>
      </c>
      <c r="G3" s="19" t="s">
        <v>6</v>
      </c>
      <c r="H3" s="19" t="s">
        <v>5</v>
      </c>
      <c r="I3" s="18">
        <v>2015</v>
      </c>
      <c r="J3" s="18">
        <v>2014</v>
      </c>
    </row>
    <row r="4" spans="1:10" ht="12" x14ac:dyDescent="0.2">
      <c r="B4" s="14"/>
      <c r="C4" s="15"/>
      <c r="D4" s="15"/>
      <c r="E4" s="15"/>
      <c r="F4" s="15"/>
      <c r="G4" s="16"/>
      <c r="H4" s="16"/>
      <c r="I4" s="15"/>
      <c r="J4" s="15"/>
    </row>
    <row r="5" spans="1:10" customFormat="1" ht="12.75" x14ac:dyDescent="0.2">
      <c r="A5" s="11">
        <v>1</v>
      </c>
      <c r="B5" s="24" t="s">
        <v>9</v>
      </c>
      <c r="C5">
        <v>508</v>
      </c>
      <c r="D5">
        <v>466</v>
      </c>
      <c r="E5">
        <v>943</v>
      </c>
      <c r="F5">
        <v>942</v>
      </c>
      <c r="G5" s="3">
        <f t="shared" ref="G5:G41" si="0">(C5/D5)-1</f>
        <v>9.0128755364806912E-2</v>
      </c>
      <c r="H5" s="3">
        <f t="shared" ref="H5:H41" si="1">(E5/F5)-1</f>
        <v>1.0615711252655036E-3</v>
      </c>
      <c r="I5" s="3">
        <f t="shared" ref="I5:I36" si="2">E5/$E$60</f>
        <v>0.16158327621658669</v>
      </c>
      <c r="J5" s="3">
        <f t="shared" ref="J5:J41" si="3">F5/$F$60</f>
        <v>0.15800067091580006</v>
      </c>
    </row>
    <row r="6" spans="1:10" customFormat="1" ht="12.75" x14ac:dyDescent="0.2">
      <c r="A6" s="11">
        <v>2</v>
      </c>
      <c r="B6" s="24" t="s">
        <v>10</v>
      </c>
      <c r="C6">
        <v>226</v>
      </c>
      <c r="D6">
        <v>239</v>
      </c>
      <c r="E6">
        <v>468</v>
      </c>
      <c r="F6">
        <v>516</v>
      </c>
      <c r="G6" s="3">
        <f t="shared" si="0"/>
        <v>-5.4393305439330519E-2</v>
      </c>
      <c r="H6" s="3">
        <f t="shared" si="1"/>
        <v>-9.3023255813953543E-2</v>
      </c>
      <c r="I6" s="3">
        <f t="shared" si="2"/>
        <v>8.0191912268677182E-2</v>
      </c>
      <c r="J6" s="3">
        <f t="shared" si="3"/>
        <v>8.6548138208654812E-2</v>
      </c>
    </row>
    <row r="7" spans="1:10" customFormat="1" ht="12.75" x14ac:dyDescent="0.2">
      <c r="A7" s="11">
        <v>3</v>
      </c>
      <c r="B7" s="24" t="s">
        <v>11</v>
      </c>
      <c r="C7">
        <v>179</v>
      </c>
      <c r="D7">
        <v>172</v>
      </c>
      <c r="E7">
        <v>322</v>
      </c>
      <c r="F7">
        <v>264</v>
      </c>
      <c r="G7" s="3">
        <f t="shared" si="0"/>
        <v>4.0697674418604723E-2</v>
      </c>
      <c r="H7" s="3">
        <f t="shared" si="1"/>
        <v>0.21969696969696972</v>
      </c>
      <c r="I7" s="3">
        <f t="shared" si="2"/>
        <v>5.5174777244688146E-2</v>
      </c>
      <c r="J7" s="3">
        <f t="shared" si="3"/>
        <v>4.4280442804428041E-2</v>
      </c>
    </row>
    <row r="8" spans="1:10" customFormat="1" ht="12.75" x14ac:dyDescent="0.2">
      <c r="A8" s="11">
        <v>4</v>
      </c>
      <c r="B8" s="24" t="s">
        <v>12</v>
      </c>
      <c r="C8">
        <v>203</v>
      </c>
      <c r="D8">
        <v>114</v>
      </c>
      <c r="E8">
        <v>301</v>
      </c>
      <c r="F8">
        <v>210</v>
      </c>
      <c r="G8" s="3">
        <f t="shared" si="0"/>
        <v>0.7807017543859649</v>
      </c>
      <c r="H8" s="3">
        <f t="shared" si="1"/>
        <v>0.43333333333333335</v>
      </c>
      <c r="I8" s="3">
        <f t="shared" si="2"/>
        <v>5.1576422206991088E-2</v>
      </c>
      <c r="J8" s="3">
        <f t="shared" si="3"/>
        <v>3.5223079503522305E-2</v>
      </c>
    </row>
    <row r="9" spans="1:10" customFormat="1" ht="12.75" x14ac:dyDescent="0.2">
      <c r="A9" s="11">
        <v>5</v>
      </c>
      <c r="B9" s="24" t="s">
        <v>13</v>
      </c>
      <c r="C9">
        <v>210</v>
      </c>
      <c r="D9">
        <v>131</v>
      </c>
      <c r="E9">
        <v>297</v>
      </c>
      <c r="F9">
        <v>255</v>
      </c>
      <c r="G9" s="3">
        <f t="shared" si="0"/>
        <v>0.60305343511450382</v>
      </c>
      <c r="H9" s="3">
        <f t="shared" si="1"/>
        <v>0.16470588235294126</v>
      </c>
      <c r="I9" s="3">
        <f t="shared" si="2"/>
        <v>5.0891021247429745E-2</v>
      </c>
      <c r="J9" s="3">
        <f t="shared" si="3"/>
        <v>4.2770882254277089E-2</v>
      </c>
    </row>
    <row r="10" spans="1:10" customFormat="1" ht="12.75" x14ac:dyDescent="0.2">
      <c r="A10" s="11">
        <v>6</v>
      </c>
      <c r="B10" s="24" t="s">
        <v>14</v>
      </c>
      <c r="C10">
        <v>159</v>
      </c>
      <c r="D10">
        <v>102</v>
      </c>
      <c r="E10">
        <v>270</v>
      </c>
      <c r="F10">
        <v>198</v>
      </c>
      <c r="G10" s="3">
        <f t="shared" si="0"/>
        <v>0.55882352941176472</v>
      </c>
      <c r="H10" s="3">
        <f t="shared" si="1"/>
        <v>0.36363636363636354</v>
      </c>
      <c r="I10" s="3">
        <f t="shared" si="2"/>
        <v>4.6264564770390676E-2</v>
      </c>
      <c r="J10" s="3">
        <f t="shared" si="3"/>
        <v>3.3210332103321034E-2</v>
      </c>
    </row>
    <row r="11" spans="1:10" customFormat="1" ht="12.75" x14ac:dyDescent="0.2">
      <c r="A11" s="11">
        <v>7</v>
      </c>
      <c r="B11" s="24" t="s">
        <v>15</v>
      </c>
      <c r="C11">
        <v>128</v>
      </c>
      <c r="D11">
        <v>121</v>
      </c>
      <c r="E11">
        <v>229</v>
      </c>
      <c r="F11">
        <v>207</v>
      </c>
      <c r="G11" s="3">
        <f t="shared" si="0"/>
        <v>5.7851239669421517E-2</v>
      </c>
      <c r="H11" s="3">
        <f t="shared" si="1"/>
        <v>0.106280193236715</v>
      </c>
      <c r="I11" s="3">
        <f t="shared" si="2"/>
        <v>3.9239204934886911E-2</v>
      </c>
      <c r="J11" s="3">
        <f t="shared" si="3"/>
        <v>3.4719892653471987E-2</v>
      </c>
    </row>
    <row r="12" spans="1:10" customFormat="1" ht="12.75" x14ac:dyDescent="0.2">
      <c r="A12" s="11">
        <v>8</v>
      </c>
      <c r="B12" s="24" t="s">
        <v>16</v>
      </c>
      <c r="C12">
        <v>149</v>
      </c>
      <c r="D12">
        <v>151</v>
      </c>
      <c r="E12">
        <v>228</v>
      </c>
      <c r="F12">
        <v>242</v>
      </c>
      <c r="G12" s="3">
        <f t="shared" si="0"/>
        <v>-1.3245033112582738E-2</v>
      </c>
      <c r="H12" s="3">
        <f t="shared" si="1"/>
        <v>-5.7851239669421517E-2</v>
      </c>
      <c r="I12" s="3">
        <f t="shared" si="2"/>
        <v>3.9067854694996573E-2</v>
      </c>
      <c r="J12" s="3">
        <f t="shared" si="3"/>
        <v>4.0590405904059039E-2</v>
      </c>
    </row>
    <row r="13" spans="1:10" customFormat="1" ht="12.75" x14ac:dyDescent="0.2">
      <c r="A13" s="11">
        <v>9</v>
      </c>
      <c r="B13" s="24" t="s">
        <v>17</v>
      </c>
      <c r="C13">
        <v>131</v>
      </c>
      <c r="D13">
        <v>139</v>
      </c>
      <c r="E13">
        <v>215</v>
      </c>
      <c r="F13">
        <v>253</v>
      </c>
      <c r="G13" s="3">
        <f t="shared" si="0"/>
        <v>-5.7553956834532349E-2</v>
      </c>
      <c r="H13" s="3">
        <f t="shared" si="1"/>
        <v>-0.15019762845849804</v>
      </c>
      <c r="I13" s="3">
        <f t="shared" si="2"/>
        <v>3.6840301576422207E-2</v>
      </c>
      <c r="J13" s="3">
        <f t="shared" si="3"/>
        <v>4.2435424354243544E-2</v>
      </c>
    </row>
    <row r="14" spans="1:10" customFormat="1" ht="12.75" x14ac:dyDescent="0.2">
      <c r="A14" s="11">
        <v>10</v>
      </c>
      <c r="B14" s="24" t="s">
        <v>18</v>
      </c>
      <c r="C14">
        <v>125</v>
      </c>
      <c r="D14">
        <v>50</v>
      </c>
      <c r="E14">
        <v>209</v>
      </c>
      <c r="F14">
        <v>86</v>
      </c>
      <c r="G14" s="3">
        <f t="shared" si="0"/>
        <v>1.5</v>
      </c>
      <c r="H14" s="3">
        <f t="shared" si="1"/>
        <v>1.4302325581395348</v>
      </c>
      <c r="I14" s="3">
        <f t="shared" si="2"/>
        <v>3.581220013708019E-2</v>
      </c>
      <c r="J14" s="3">
        <f t="shared" si="3"/>
        <v>1.4424689701442469E-2</v>
      </c>
    </row>
    <row r="15" spans="1:10" customFormat="1" ht="12.75" x14ac:dyDescent="0.2">
      <c r="A15" s="11">
        <v>11</v>
      </c>
      <c r="B15" s="24" t="s">
        <v>19</v>
      </c>
      <c r="C15">
        <v>97</v>
      </c>
      <c r="D15">
        <v>231</v>
      </c>
      <c r="E15">
        <v>208</v>
      </c>
      <c r="F15">
        <v>406</v>
      </c>
      <c r="G15" s="3">
        <f t="shared" si="0"/>
        <v>-0.58008658008658009</v>
      </c>
      <c r="H15" s="3">
        <f t="shared" si="1"/>
        <v>-0.48768472906403937</v>
      </c>
      <c r="I15" s="3">
        <f t="shared" si="2"/>
        <v>3.5640849897189859E-2</v>
      </c>
      <c r="J15" s="3">
        <f t="shared" si="3"/>
        <v>6.8097953706809794E-2</v>
      </c>
    </row>
    <row r="16" spans="1:10" customFormat="1" ht="12.75" x14ac:dyDescent="0.2">
      <c r="A16" s="11">
        <v>12</v>
      </c>
      <c r="B16" s="24" t="s">
        <v>20</v>
      </c>
      <c r="C16">
        <v>80</v>
      </c>
      <c r="D16">
        <v>75</v>
      </c>
      <c r="E16">
        <v>149</v>
      </c>
      <c r="F16">
        <v>136</v>
      </c>
      <c r="G16" s="3">
        <f t="shared" si="0"/>
        <v>6.6666666666666652E-2</v>
      </c>
      <c r="H16" s="3">
        <f t="shared" si="1"/>
        <v>9.5588235294117752E-2</v>
      </c>
      <c r="I16" s="3">
        <f t="shared" si="2"/>
        <v>2.5531185743660041E-2</v>
      </c>
      <c r="J16" s="3">
        <f t="shared" si="3"/>
        <v>2.2811137202281114E-2</v>
      </c>
    </row>
    <row r="17" spans="1:10" customFormat="1" ht="12.75" x14ac:dyDescent="0.2">
      <c r="A17" s="11">
        <v>13</v>
      </c>
      <c r="B17" s="24" t="s">
        <v>21</v>
      </c>
      <c r="C17">
        <v>85</v>
      </c>
      <c r="D17">
        <v>66</v>
      </c>
      <c r="E17">
        <v>127</v>
      </c>
      <c r="F17">
        <v>118</v>
      </c>
      <c r="G17" s="3">
        <f t="shared" si="0"/>
        <v>0.28787878787878785</v>
      </c>
      <c r="H17" s="3">
        <f t="shared" si="1"/>
        <v>7.6271186440677985E-2</v>
      </c>
      <c r="I17" s="3">
        <f t="shared" si="2"/>
        <v>2.1761480466072652E-2</v>
      </c>
      <c r="J17" s="3">
        <f t="shared" si="3"/>
        <v>1.9792016101979202E-2</v>
      </c>
    </row>
    <row r="18" spans="1:10" customFormat="1" ht="12.75" x14ac:dyDescent="0.2">
      <c r="A18" s="11">
        <v>14</v>
      </c>
      <c r="B18" s="24" t="s">
        <v>22</v>
      </c>
      <c r="C18">
        <v>65</v>
      </c>
      <c r="D18">
        <v>50</v>
      </c>
      <c r="E18">
        <v>121</v>
      </c>
      <c r="F18">
        <v>103</v>
      </c>
      <c r="G18" s="3">
        <f t="shared" si="0"/>
        <v>0.30000000000000004</v>
      </c>
      <c r="H18" s="3">
        <f t="shared" si="1"/>
        <v>0.17475728155339798</v>
      </c>
      <c r="I18" s="3">
        <f t="shared" si="2"/>
        <v>2.0733379026730638E-2</v>
      </c>
      <c r="J18" s="3">
        <f t="shared" si="3"/>
        <v>1.7276081851727607E-2</v>
      </c>
    </row>
    <row r="19" spans="1:10" customFormat="1" ht="12.75" x14ac:dyDescent="0.2">
      <c r="A19" s="11">
        <v>15</v>
      </c>
      <c r="B19" s="24" t="s">
        <v>23</v>
      </c>
      <c r="C19">
        <v>53</v>
      </c>
      <c r="D19">
        <v>82</v>
      </c>
      <c r="E19">
        <v>118</v>
      </c>
      <c r="F19">
        <v>150</v>
      </c>
      <c r="G19" s="3">
        <f t="shared" si="0"/>
        <v>-0.35365853658536583</v>
      </c>
      <c r="H19" s="3">
        <f t="shared" si="1"/>
        <v>-0.21333333333333337</v>
      </c>
      <c r="I19" s="3">
        <f t="shared" si="2"/>
        <v>2.0219328307059629E-2</v>
      </c>
      <c r="J19" s="3">
        <f t="shared" si="3"/>
        <v>2.5159342502515933E-2</v>
      </c>
    </row>
    <row r="20" spans="1:10" customFormat="1" ht="12.75" x14ac:dyDescent="0.2">
      <c r="A20" s="11">
        <v>16</v>
      </c>
      <c r="B20" s="24" t="s">
        <v>24</v>
      </c>
      <c r="C20">
        <v>72</v>
      </c>
      <c r="D20">
        <v>25</v>
      </c>
      <c r="E20">
        <v>117</v>
      </c>
      <c r="F20">
        <v>37</v>
      </c>
      <c r="G20" s="3">
        <f t="shared" si="0"/>
        <v>1.88</v>
      </c>
      <c r="H20" s="3">
        <f t="shared" si="1"/>
        <v>2.1621621621621623</v>
      </c>
      <c r="I20" s="3">
        <f t="shared" si="2"/>
        <v>2.0047978067169295E-2</v>
      </c>
      <c r="J20" s="3">
        <f t="shared" si="3"/>
        <v>6.205971150620597E-3</v>
      </c>
    </row>
    <row r="21" spans="1:10" customFormat="1" ht="12.75" x14ac:dyDescent="0.2">
      <c r="A21" s="11">
        <v>17</v>
      </c>
      <c r="B21" s="24" t="s">
        <v>25</v>
      </c>
      <c r="C21">
        <v>59</v>
      </c>
      <c r="D21">
        <v>61</v>
      </c>
      <c r="E21">
        <v>117</v>
      </c>
      <c r="F21">
        <v>124</v>
      </c>
      <c r="G21" s="3">
        <f t="shared" si="0"/>
        <v>-3.2786885245901676E-2</v>
      </c>
      <c r="H21" s="3">
        <f t="shared" si="1"/>
        <v>-5.6451612903225756E-2</v>
      </c>
      <c r="I21" s="3">
        <f t="shared" si="2"/>
        <v>2.0047978067169295E-2</v>
      </c>
      <c r="J21" s="3">
        <f t="shared" si="3"/>
        <v>2.0798389802079841E-2</v>
      </c>
    </row>
    <row r="22" spans="1:10" customFormat="1" ht="12.75" x14ac:dyDescent="0.2">
      <c r="A22" s="11">
        <v>18</v>
      </c>
      <c r="B22" s="24" t="s">
        <v>26</v>
      </c>
      <c r="C22">
        <v>70</v>
      </c>
      <c r="D22">
        <v>60</v>
      </c>
      <c r="E22">
        <v>115</v>
      </c>
      <c r="F22">
        <v>129</v>
      </c>
      <c r="G22" s="3">
        <f t="shared" si="0"/>
        <v>0.16666666666666674</v>
      </c>
      <c r="H22" s="3">
        <f t="shared" si="1"/>
        <v>-0.10852713178294571</v>
      </c>
      <c r="I22" s="3">
        <f t="shared" si="2"/>
        <v>1.9705277587388624E-2</v>
      </c>
      <c r="J22" s="3">
        <f t="shared" si="3"/>
        <v>2.1637034552163703E-2</v>
      </c>
    </row>
    <row r="23" spans="1:10" customFormat="1" ht="12.75" x14ac:dyDescent="0.2">
      <c r="A23" s="11">
        <v>19</v>
      </c>
      <c r="B23" s="24" t="s">
        <v>27</v>
      </c>
      <c r="C23">
        <v>66</v>
      </c>
      <c r="D23">
        <v>31</v>
      </c>
      <c r="E23">
        <v>111</v>
      </c>
      <c r="F23">
        <v>65</v>
      </c>
      <c r="G23" s="3">
        <f t="shared" si="0"/>
        <v>1.129032258064516</v>
      </c>
      <c r="H23" s="3">
        <f t="shared" si="1"/>
        <v>0.70769230769230762</v>
      </c>
      <c r="I23" s="3">
        <f t="shared" si="2"/>
        <v>1.9019876627827278E-2</v>
      </c>
      <c r="J23" s="3">
        <f t="shared" si="3"/>
        <v>1.0902381751090238E-2</v>
      </c>
    </row>
    <row r="24" spans="1:10" customFormat="1" ht="12.75" x14ac:dyDescent="0.2">
      <c r="A24" s="11">
        <v>20</v>
      </c>
      <c r="B24" s="24" t="s">
        <v>28</v>
      </c>
      <c r="C24">
        <v>55</v>
      </c>
      <c r="D24">
        <v>33</v>
      </c>
      <c r="E24">
        <v>109</v>
      </c>
      <c r="F24">
        <v>73</v>
      </c>
      <c r="G24" s="3">
        <f t="shared" si="0"/>
        <v>0.66666666666666674</v>
      </c>
      <c r="H24" s="3">
        <f t="shared" si="1"/>
        <v>0.49315068493150682</v>
      </c>
      <c r="I24" s="3">
        <f t="shared" si="2"/>
        <v>1.8677176148046606E-2</v>
      </c>
      <c r="J24" s="3">
        <f t="shared" si="3"/>
        <v>1.2244213351224421E-2</v>
      </c>
    </row>
    <row r="25" spans="1:10" customFormat="1" ht="12.75" x14ac:dyDescent="0.2">
      <c r="A25" s="11">
        <v>21</v>
      </c>
      <c r="B25" s="24" t="s">
        <v>29</v>
      </c>
      <c r="C25">
        <v>72</v>
      </c>
      <c r="D25">
        <v>46</v>
      </c>
      <c r="E25">
        <v>107</v>
      </c>
      <c r="F25">
        <v>96</v>
      </c>
      <c r="G25" s="3">
        <f t="shared" si="0"/>
        <v>0.56521739130434789</v>
      </c>
      <c r="H25" s="3">
        <f t="shared" si="1"/>
        <v>0.11458333333333326</v>
      </c>
      <c r="I25" s="3">
        <f t="shared" si="2"/>
        <v>1.8334475668265935E-2</v>
      </c>
      <c r="J25" s="3">
        <f t="shared" si="3"/>
        <v>1.6101979201610196E-2</v>
      </c>
    </row>
    <row r="26" spans="1:10" customFormat="1" ht="12.75" x14ac:dyDescent="0.2">
      <c r="A26" s="11">
        <v>22</v>
      </c>
      <c r="B26" s="24" t="s">
        <v>30</v>
      </c>
      <c r="C26">
        <v>60</v>
      </c>
      <c r="D26">
        <v>96</v>
      </c>
      <c r="E26">
        <v>105</v>
      </c>
      <c r="F26">
        <v>191</v>
      </c>
      <c r="G26" s="3">
        <f t="shared" si="0"/>
        <v>-0.375</v>
      </c>
      <c r="H26" s="3">
        <f t="shared" si="1"/>
        <v>-0.45026178010471207</v>
      </c>
      <c r="I26" s="3">
        <f t="shared" si="2"/>
        <v>1.7991775188485264E-2</v>
      </c>
      <c r="J26" s="3">
        <f t="shared" si="3"/>
        <v>3.203622945320362E-2</v>
      </c>
    </row>
    <row r="27" spans="1:10" customFormat="1" ht="12.75" x14ac:dyDescent="0.2">
      <c r="A27" s="11">
        <v>23</v>
      </c>
      <c r="B27" s="24" t="s">
        <v>31</v>
      </c>
      <c r="C27">
        <v>44</v>
      </c>
      <c r="D27">
        <v>50</v>
      </c>
      <c r="E27">
        <v>79</v>
      </c>
      <c r="F27">
        <v>116</v>
      </c>
      <c r="G27" s="3">
        <f t="shared" si="0"/>
        <v>-0.12</v>
      </c>
      <c r="H27" s="3">
        <f t="shared" si="1"/>
        <v>-0.31896551724137934</v>
      </c>
      <c r="I27" s="3">
        <f t="shared" si="2"/>
        <v>1.3536668951336532E-2</v>
      </c>
      <c r="J27" s="3">
        <f t="shared" si="3"/>
        <v>1.9456558201945657E-2</v>
      </c>
    </row>
    <row r="28" spans="1:10" customFormat="1" ht="12.75" x14ac:dyDescent="0.2">
      <c r="A28" s="11">
        <v>24</v>
      </c>
      <c r="B28" s="24" t="s">
        <v>32</v>
      </c>
      <c r="C28">
        <v>37</v>
      </c>
      <c r="D28">
        <v>48</v>
      </c>
      <c r="E28">
        <v>71</v>
      </c>
      <c r="F28">
        <v>112</v>
      </c>
      <c r="G28" s="3">
        <f t="shared" si="0"/>
        <v>-0.22916666666666663</v>
      </c>
      <c r="H28" s="3">
        <f t="shared" si="1"/>
        <v>-0.3660714285714286</v>
      </c>
      <c r="I28" s="3">
        <f t="shared" si="2"/>
        <v>1.2165867032213845E-2</v>
      </c>
      <c r="J28" s="3">
        <f t="shared" si="3"/>
        <v>1.8785642401878563E-2</v>
      </c>
    </row>
    <row r="29" spans="1:10" customFormat="1" ht="12.75" x14ac:dyDescent="0.2">
      <c r="A29" s="11">
        <v>25</v>
      </c>
      <c r="B29" s="24" t="s">
        <v>33</v>
      </c>
      <c r="C29">
        <v>37</v>
      </c>
      <c r="D29">
        <v>44</v>
      </c>
      <c r="E29">
        <v>69</v>
      </c>
      <c r="F29">
        <v>82</v>
      </c>
      <c r="G29" s="3">
        <f t="shared" si="0"/>
        <v>-0.15909090909090906</v>
      </c>
      <c r="H29" s="3">
        <f t="shared" si="1"/>
        <v>-0.15853658536585369</v>
      </c>
      <c r="I29" s="3">
        <f t="shared" si="2"/>
        <v>1.1823166552433173E-2</v>
      </c>
      <c r="J29" s="3">
        <f t="shared" si="3"/>
        <v>1.3753773901375378E-2</v>
      </c>
    </row>
    <row r="30" spans="1:10" customFormat="1" ht="12.75" x14ac:dyDescent="0.2">
      <c r="A30" s="11">
        <v>26</v>
      </c>
      <c r="B30" s="24" t="s">
        <v>34</v>
      </c>
      <c r="C30">
        <v>44</v>
      </c>
      <c r="D30">
        <v>39</v>
      </c>
      <c r="E30">
        <v>64</v>
      </c>
      <c r="F30">
        <v>52</v>
      </c>
      <c r="G30" s="3">
        <f t="shared" si="0"/>
        <v>0.12820512820512819</v>
      </c>
      <c r="H30" s="3">
        <f t="shared" si="1"/>
        <v>0.23076923076923084</v>
      </c>
      <c r="I30" s="3">
        <f t="shared" si="2"/>
        <v>1.0966415352981495E-2</v>
      </c>
      <c r="J30" s="3">
        <f t="shared" si="3"/>
        <v>8.7219054008721899E-3</v>
      </c>
    </row>
    <row r="31" spans="1:10" customFormat="1" ht="12.75" x14ac:dyDescent="0.2">
      <c r="A31" s="11">
        <v>27</v>
      </c>
      <c r="B31" s="24" t="s">
        <v>35</v>
      </c>
      <c r="C31">
        <v>33</v>
      </c>
      <c r="D31">
        <v>33</v>
      </c>
      <c r="E31">
        <v>64</v>
      </c>
      <c r="F31">
        <v>59</v>
      </c>
      <c r="G31" s="3">
        <f t="shared" si="0"/>
        <v>0</v>
      </c>
      <c r="H31" s="3">
        <f t="shared" si="1"/>
        <v>8.4745762711864403E-2</v>
      </c>
      <c r="I31" s="3">
        <f t="shared" si="2"/>
        <v>1.0966415352981495E-2</v>
      </c>
      <c r="J31" s="3">
        <f t="shared" si="3"/>
        <v>9.896008050989601E-3</v>
      </c>
    </row>
    <row r="32" spans="1:10" customFormat="1" ht="12.75" x14ac:dyDescent="0.2">
      <c r="A32" s="11">
        <v>28</v>
      </c>
      <c r="B32" s="24" t="s">
        <v>36</v>
      </c>
      <c r="C32">
        <v>26</v>
      </c>
      <c r="D32">
        <v>24</v>
      </c>
      <c r="E32">
        <v>53</v>
      </c>
      <c r="F32">
        <v>38</v>
      </c>
      <c r="G32" s="3">
        <f t="shared" si="0"/>
        <v>8.3333333333333259E-2</v>
      </c>
      <c r="H32" s="3">
        <f t="shared" si="1"/>
        <v>0.39473684210526305</v>
      </c>
      <c r="I32" s="3">
        <f t="shared" si="2"/>
        <v>9.0815627141878005E-3</v>
      </c>
      <c r="J32" s="3">
        <f t="shared" si="3"/>
        <v>6.3737001006373703E-3</v>
      </c>
    </row>
    <row r="33" spans="1:10" customFormat="1" ht="12.75" x14ac:dyDescent="0.2">
      <c r="A33" s="11">
        <v>29</v>
      </c>
      <c r="B33" s="24" t="s">
        <v>37</v>
      </c>
      <c r="C33">
        <v>38</v>
      </c>
      <c r="D33">
        <v>28</v>
      </c>
      <c r="E33">
        <v>50</v>
      </c>
      <c r="F33">
        <v>62</v>
      </c>
      <c r="G33" s="3">
        <f t="shared" si="0"/>
        <v>0.35714285714285721</v>
      </c>
      <c r="H33" s="3">
        <f t="shared" si="1"/>
        <v>-0.19354838709677424</v>
      </c>
      <c r="I33" s="3">
        <f t="shared" si="2"/>
        <v>8.5675119945167917E-3</v>
      </c>
      <c r="J33" s="3">
        <f t="shared" si="3"/>
        <v>1.039919490103992E-2</v>
      </c>
    </row>
    <row r="34" spans="1:10" customFormat="1" ht="12.75" x14ac:dyDescent="0.2">
      <c r="A34" s="11">
        <v>30</v>
      </c>
      <c r="B34" s="24" t="s">
        <v>38</v>
      </c>
      <c r="C34">
        <v>26</v>
      </c>
      <c r="D34">
        <v>36</v>
      </c>
      <c r="E34">
        <v>50</v>
      </c>
      <c r="F34">
        <v>64</v>
      </c>
      <c r="G34" s="3">
        <f t="shared" si="0"/>
        <v>-0.27777777777777779</v>
      </c>
      <c r="H34" s="3">
        <f t="shared" si="1"/>
        <v>-0.21875</v>
      </c>
      <c r="I34" s="3">
        <f t="shared" si="2"/>
        <v>8.5675119945167917E-3</v>
      </c>
      <c r="J34" s="3">
        <f t="shared" si="3"/>
        <v>1.0734652801073465E-2</v>
      </c>
    </row>
    <row r="35" spans="1:10" customFormat="1" ht="12.75" x14ac:dyDescent="0.2">
      <c r="A35" s="11">
        <v>31</v>
      </c>
      <c r="B35" s="24" t="s">
        <v>39</v>
      </c>
      <c r="C35">
        <v>27</v>
      </c>
      <c r="D35">
        <v>18</v>
      </c>
      <c r="E35">
        <v>43</v>
      </c>
      <c r="F35">
        <v>35</v>
      </c>
      <c r="G35" s="3">
        <f t="shared" si="0"/>
        <v>0.5</v>
      </c>
      <c r="H35" s="3">
        <f t="shared" si="1"/>
        <v>0.22857142857142865</v>
      </c>
      <c r="I35" s="3">
        <f t="shared" si="2"/>
        <v>7.368060315284441E-3</v>
      </c>
      <c r="J35" s="3">
        <f t="shared" si="3"/>
        <v>5.8705132505870511E-3</v>
      </c>
    </row>
    <row r="36" spans="1:10" customFormat="1" ht="12.75" x14ac:dyDescent="0.2">
      <c r="A36" s="11">
        <v>32</v>
      </c>
      <c r="B36" s="24" t="s">
        <v>40</v>
      </c>
      <c r="C36">
        <v>19</v>
      </c>
      <c r="D36">
        <v>23</v>
      </c>
      <c r="E36">
        <v>41</v>
      </c>
      <c r="F36">
        <v>35</v>
      </c>
      <c r="G36" s="3">
        <f t="shared" si="0"/>
        <v>-0.17391304347826086</v>
      </c>
      <c r="H36" s="3">
        <f t="shared" si="1"/>
        <v>0.17142857142857149</v>
      </c>
      <c r="I36" s="3">
        <f t="shared" si="2"/>
        <v>7.0253598355037696E-3</v>
      </c>
      <c r="J36" s="3">
        <f t="shared" si="3"/>
        <v>5.8705132505870511E-3</v>
      </c>
    </row>
    <row r="37" spans="1:10" customFormat="1" ht="12.75" x14ac:dyDescent="0.2">
      <c r="A37" s="11">
        <v>33</v>
      </c>
      <c r="B37" s="24" t="s">
        <v>41</v>
      </c>
      <c r="C37">
        <v>21</v>
      </c>
      <c r="D37">
        <v>25</v>
      </c>
      <c r="E37">
        <v>39</v>
      </c>
      <c r="F37">
        <v>41</v>
      </c>
      <c r="G37" s="3">
        <f t="shared" si="0"/>
        <v>-0.16000000000000003</v>
      </c>
      <c r="H37" s="3">
        <f t="shared" si="1"/>
        <v>-4.8780487804878092E-2</v>
      </c>
      <c r="I37" s="3">
        <f t="shared" ref="I37:I53" si="4">E37/$E$60</f>
        <v>6.6826593557230982E-3</v>
      </c>
      <c r="J37" s="3">
        <f t="shared" si="3"/>
        <v>6.8768869506876888E-3</v>
      </c>
    </row>
    <row r="38" spans="1:10" customFormat="1" ht="12.75" x14ac:dyDescent="0.2">
      <c r="A38" s="11">
        <v>34</v>
      </c>
      <c r="B38" s="24" t="s">
        <v>42</v>
      </c>
      <c r="C38">
        <v>22</v>
      </c>
      <c r="D38">
        <v>54</v>
      </c>
      <c r="E38">
        <v>39</v>
      </c>
      <c r="F38">
        <v>83</v>
      </c>
      <c r="G38" s="3">
        <f t="shared" si="0"/>
        <v>-0.59259259259259256</v>
      </c>
      <c r="H38" s="3">
        <f t="shared" si="1"/>
        <v>-0.53012048192771077</v>
      </c>
      <c r="I38" s="3">
        <f t="shared" si="4"/>
        <v>6.6826593557230982E-3</v>
      </c>
      <c r="J38" s="3">
        <f t="shared" si="3"/>
        <v>1.392150285139215E-2</v>
      </c>
    </row>
    <row r="39" spans="1:10" customFormat="1" ht="12.75" x14ac:dyDescent="0.2">
      <c r="A39" s="11">
        <v>35</v>
      </c>
      <c r="B39" s="24" t="s">
        <v>43</v>
      </c>
      <c r="C39">
        <v>20</v>
      </c>
      <c r="D39">
        <v>53</v>
      </c>
      <c r="E39">
        <v>38</v>
      </c>
      <c r="F39">
        <v>98</v>
      </c>
      <c r="G39" s="3">
        <f t="shared" si="0"/>
        <v>-0.62264150943396224</v>
      </c>
      <c r="H39" s="3">
        <f t="shared" si="1"/>
        <v>-0.61224489795918369</v>
      </c>
      <c r="I39" s="3">
        <f t="shared" si="4"/>
        <v>6.5113091158327625E-3</v>
      </c>
      <c r="J39" s="3">
        <f t="shared" si="3"/>
        <v>1.6437437101643745E-2</v>
      </c>
    </row>
    <row r="40" spans="1:10" customFormat="1" ht="12.75" x14ac:dyDescent="0.2">
      <c r="A40" s="11">
        <v>36</v>
      </c>
      <c r="B40" s="24" t="s">
        <v>44</v>
      </c>
      <c r="C40">
        <v>16</v>
      </c>
      <c r="D40">
        <v>40</v>
      </c>
      <c r="E40">
        <v>32</v>
      </c>
      <c r="F40">
        <v>56</v>
      </c>
      <c r="G40" s="3">
        <f t="shared" si="0"/>
        <v>-0.6</v>
      </c>
      <c r="H40" s="3">
        <f t="shared" si="1"/>
        <v>-0.4285714285714286</v>
      </c>
      <c r="I40" s="3">
        <f t="shared" si="4"/>
        <v>5.4832076764907475E-3</v>
      </c>
      <c r="J40" s="3">
        <f t="shared" si="3"/>
        <v>9.3928212009392817E-3</v>
      </c>
    </row>
    <row r="41" spans="1:10" customFormat="1" ht="12.75" x14ac:dyDescent="0.2">
      <c r="A41" s="11">
        <v>37</v>
      </c>
      <c r="B41" s="24" t="s">
        <v>45</v>
      </c>
      <c r="C41">
        <v>12</v>
      </c>
      <c r="D41">
        <v>24</v>
      </c>
      <c r="E41">
        <v>29</v>
      </c>
      <c r="F41">
        <v>56</v>
      </c>
      <c r="G41" s="3">
        <f t="shared" si="0"/>
        <v>-0.5</v>
      </c>
      <c r="H41" s="3">
        <f t="shared" si="1"/>
        <v>-0.4821428571428571</v>
      </c>
      <c r="I41" s="3">
        <f t="shared" si="4"/>
        <v>4.9691569568197395E-3</v>
      </c>
      <c r="J41" s="3">
        <f t="shared" si="3"/>
        <v>9.3928212009392817E-3</v>
      </c>
    </row>
    <row r="42" spans="1:10" customFormat="1" ht="12.75" x14ac:dyDescent="0.2">
      <c r="A42" s="11">
        <v>38</v>
      </c>
      <c r="B42" s="24" t="s">
        <v>46</v>
      </c>
      <c r="C42">
        <v>8</v>
      </c>
      <c r="D42">
        <v>0</v>
      </c>
      <c r="E42">
        <v>17</v>
      </c>
      <c r="F42">
        <v>0</v>
      </c>
      <c r="G42" s="3">
        <v>0</v>
      </c>
      <c r="H42" s="3">
        <v>0</v>
      </c>
      <c r="I42" s="3">
        <f t="shared" si="4"/>
        <v>2.9129540781357094E-3</v>
      </c>
      <c r="J42" s="3">
        <v>0</v>
      </c>
    </row>
    <row r="43" spans="1:10" customFormat="1" ht="12.75" x14ac:dyDescent="0.2">
      <c r="A43" s="11">
        <v>39</v>
      </c>
      <c r="B43" s="24" t="s">
        <v>47</v>
      </c>
      <c r="C43">
        <v>5</v>
      </c>
      <c r="D43">
        <v>7</v>
      </c>
      <c r="E43">
        <v>16</v>
      </c>
      <c r="F43">
        <v>16</v>
      </c>
      <c r="G43" s="3">
        <f t="shared" ref="G43:G49" si="5">(C43/D43)-1</f>
        <v>-0.2857142857142857</v>
      </c>
      <c r="H43" s="3">
        <f t="shared" ref="H43:H58" si="6">(E43/F43)-1</f>
        <v>0</v>
      </c>
      <c r="I43" s="3">
        <f t="shared" si="4"/>
        <v>2.7416038382453737E-3</v>
      </c>
      <c r="J43" s="3">
        <f t="shared" ref="J43:J58" si="7">F43/$F$60</f>
        <v>2.6836632002683663E-3</v>
      </c>
    </row>
    <row r="44" spans="1:10" customFormat="1" ht="12.75" x14ac:dyDescent="0.2">
      <c r="A44" s="11">
        <v>40</v>
      </c>
      <c r="B44" s="24" t="s">
        <v>48</v>
      </c>
      <c r="C44">
        <v>11</v>
      </c>
      <c r="D44">
        <v>5</v>
      </c>
      <c r="E44">
        <v>15</v>
      </c>
      <c r="F44">
        <v>9</v>
      </c>
      <c r="G44" s="3">
        <f t="shared" si="5"/>
        <v>1.2000000000000002</v>
      </c>
      <c r="H44" s="3">
        <f t="shared" si="6"/>
        <v>0.66666666666666674</v>
      </c>
      <c r="I44" s="3">
        <f t="shared" si="4"/>
        <v>2.5702535983550376E-3</v>
      </c>
      <c r="J44" s="3">
        <f t="shared" si="7"/>
        <v>1.5095605501509561E-3</v>
      </c>
    </row>
    <row r="45" spans="1:10" customFormat="1" ht="12.75" x14ac:dyDescent="0.2">
      <c r="A45" s="11">
        <v>41</v>
      </c>
      <c r="B45" s="24" t="s">
        <v>49</v>
      </c>
      <c r="C45">
        <v>10</v>
      </c>
      <c r="D45">
        <v>9</v>
      </c>
      <c r="E45">
        <v>11</v>
      </c>
      <c r="F45">
        <v>10</v>
      </c>
      <c r="G45" s="3">
        <f t="shared" si="5"/>
        <v>0.11111111111111116</v>
      </c>
      <c r="H45" s="3">
        <f t="shared" si="6"/>
        <v>0.10000000000000009</v>
      </c>
      <c r="I45" s="3">
        <f t="shared" si="4"/>
        <v>1.8848526387936944E-3</v>
      </c>
      <c r="J45" s="3">
        <f t="shared" si="7"/>
        <v>1.6772895001677288E-3</v>
      </c>
    </row>
    <row r="46" spans="1:10" customFormat="1" ht="12.75" x14ac:dyDescent="0.2">
      <c r="A46" s="11">
        <v>42</v>
      </c>
      <c r="B46" s="24" t="s">
        <v>50</v>
      </c>
      <c r="C46">
        <v>4</v>
      </c>
      <c r="D46">
        <v>9</v>
      </c>
      <c r="E46">
        <v>9</v>
      </c>
      <c r="F46">
        <v>15</v>
      </c>
      <c r="G46" s="3">
        <f t="shared" si="5"/>
        <v>-0.55555555555555558</v>
      </c>
      <c r="H46" s="3">
        <f t="shared" si="6"/>
        <v>-0.4</v>
      </c>
      <c r="I46" s="3">
        <f t="shared" si="4"/>
        <v>1.5421521590130226E-3</v>
      </c>
      <c r="J46" s="3">
        <f t="shared" si="7"/>
        <v>2.5159342502515934E-3</v>
      </c>
    </row>
    <row r="47" spans="1:10" customFormat="1" ht="12.75" x14ac:dyDescent="0.2">
      <c r="A47" s="11">
        <v>43</v>
      </c>
      <c r="B47" s="24" t="s">
        <v>51</v>
      </c>
      <c r="C47">
        <v>2</v>
      </c>
      <c r="D47">
        <v>4</v>
      </c>
      <c r="E47">
        <v>6</v>
      </c>
      <c r="F47">
        <v>5</v>
      </c>
      <c r="G47" s="3">
        <f t="shared" si="5"/>
        <v>-0.5</v>
      </c>
      <c r="H47" s="3">
        <f t="shared" si="6"/>
        <v>0.19999999999999996</v>
      </c>
      <c r="I47" s="3">
        <f t="shared" si="4"/>
        <v>1.028101439342015E-3</v>
      </c>
      <c r="J47" s="3">
        <f t="shared" si="7"/>
        <v>8.3864475008386442E-4</v>
      </c>
    </row>
    <row r="48" spans="1:10" customFormat="1" ht="12.75" x14ac:dyDescent="0.2">
      <c r="A48" s="11">
        <v>44</v>
      </c>
      <c r="B48" s="24" t="s">
        <v>52</v>
      </c>
      <c r="C48">
        <v>2</v>
      </c>
      <c r="D48">
        <v>12</v>
      </c>
      <c r="E48">
        <v>4</v>
      </c>
      <c r="F48">
        <v>17</v>
      </c>
      <c r="G48" s="3">
        <f t="shared" si="5"/>
        <v>-0.83333333333333337</v>
      </c>
      <c r="H48" s="3">
        <f t="shared" si="6"/>
        <v>-0.76470588235294112</v>
      </c>
      <c r="I48" s="3">
        <f t="shared" si="4"/>
        <v>6.8540095956134343E-4</v>
      </c>
      <c r="J48" s="3">
        <f t="shared" si="7"/>
        <v>2.8513921502851393E-3</v>
      </c>
    </row>
    <row r="49" spans="1:10" customFormat="1" ht="12.75" x14ac:dyDescent="0.2">
      <c r="A49" s="11">
        <v>45</v>
      </c>
      <c r="B49" s="24" t="s">
        <v>53</v>
      </c>
      <c r="C49">
        <v>3</v>
      </c>
      <c r="D49">
        <v>2</v>
      </c>
      <c r="E49">
        <v>4</v>
      </c>
      <c r="F49">
        <v>2</v>
      </c>
      <c r="G49" s="3">
        <f t="shared" si="5"/>
        <v>0.5</v>
      </c>
      <c r="H49" s="3">
        <f t="shared" si="6"/>
        <v>1</v>
      </c>
      <c r="I49" s="3">
        <f t="shared" si="4"/>
        <v>6.8540095956134343E-4</v>
      </c>
      <c r="J49" s="3">
        <f t="shared" si="7"/>
        <v>3.3545790003354579E-4</v>
      </c>
    </row>
    <row r="50" spans="1:10" customFormat="1" ht="12.75" x14ac:dyDescent="0.2">
      <c r="A50" s="11">
        <v>46</v>
      </c>
      <c r="B50" s="24" t="s">
        <v>54</v>
      </c>
      <c r="C50">
        <v>2</v>
      </c>
      <c r="D50">
        <v>0</v>
      </c>
      <c r="E50">
        <v>3</v>
      </c>
      <c r="F50">
        <v>5</v>
      </c>
      <c r="G50" s="3">
        <v>0</v>
      </c>
      <c r="H50" s="3">
        <f t="shared" si="6"/>
        <v>-0.4</v>
      </c>
      <c r="I50" s="3">
        <f t="shared" si="4"/>
        <v>5.1405071967100752E-4</v>
      </c>
      <c r="J50" s="3">
        <f t="shared" si="7"/>
        <v>8.3864475008386442E-4</v>
      </c>
    </row>
    <row r="51" spans="1:10" customFormat="1" ht="12.75" x14ac:dyDescent="0.2">
      <c r="A51" s="11">
        <v>47</v>
      </c>
      <c r="B51" s="24" t="s">
        <v>55</v>
      </c>
      <c r="C51">
        <v>1</v>
      </c>
      <c r="D51">
        <v>10</v>
      </c>
      <c r="E51">
        <v>2</v>
      </c>
      <c r="F51">
        <v>30</v>
      </c>
      <c r="G51" s="3">
        <f>(C51/D51)-1</f>
        <v>-0.9</v>
      </c>
      <c r="H51" s="3">
        <f t="shared" si="6"/>
        <v>-0.93333333333333335</v>
      </c>
      <c r="I51" s="3">
        <f t="shared" si="4"/>
        <v>3.4270047978067172E-4</v>
      </c>
      <c r="J51" s="3">
        <f t="shared" si="7"/>
        <v>5.0318685005031867E-3</v>
      </c>
    </row>
    <row r="52" spans="1:10" customFormat="1" ht="12.75" x14ac:dyDescent="0.2">
      <c r="A52" s="11">
        <v>48</v>
      </c>
      <c r="B52" s="24" t="s">
        <v>56</v>
      </c>
      <c r="C52">
        <v>0</v>
      </c>
      <c r="D52">
        <v>1</v>
      </c>
      <c r="E52">
        <v>1</v>
      </c>
      <c r="F52">
        <v>1</v>
      </c>
      <c r="G52" s="3">
        <f>(C52/D52)-1</f>
        <v>-1</v>
      </c>
      <c r="H52" s="3">
        <f t="shared" si="6"/>
        <v>0</v>
      </c>
      <c r="I52" s="3">
        <f t="shared" si="4"/>
        <v>1.7135023989033586E-4</v>
      </c>
      <c r="J52" s="3">
        <f t="shared" si="7"/>
        <v>1.677289500167729E-4</v>
      </c>
    </row>
    <row r="53" spans="1:10" customFormat="1" ht="12.75" x14ac:dyDescent="0.2">
      <c r="A53" s="11">
        <v>49</v>
      </c>
      <c r="B53" s="24" t="s">
        <v>57</v>
      </c>
      <c r="C53">
        <v>1</v>
      </c>
      <c r="D53">
        <v>1</v>
      </c>
      <c r="E53">
        <v>1</v>
      </c>
      <c r="F53">
        <v>1</v>
      </c>
      <c r="G53" s="3">
        <f>(C53/D53)-1</f>
        <v>0</v>
      </c>
      <c r="H53" s="3">
        <f t="shared" si="6"/>
        <v>0</v>
      </c>
      <c r="I53" s="3">
        <f t="shared" si="4"/>
        <v>1.7135023989033586E-4</v>
      </c>
      <c r="J53" s="3">
        <f t="shared" si="7"/>
        <v>1.677289500167729E-4</v>
      </c>
    </row>
    <row r="54" spans="1:10" customFormat="1" ht="12.75" x14ac:dyDescent="0.2">
      <c r="A54" s="11">
        <v>50</v>
      </c>
      <c r="B54" s="24" t="s">
        <v>58</v>
      </c>
      <c r="C54">
        <v>0</v>
      </c>
      <c r="D54">
        <v>0</v>
      </c>
      <c r="E54">
        <v>0</v>
      </c>
      <c r="F54">
        <v>49</v>
      </c>
      <c r="G54" s="3">
        <v>0</v>
      </c>
      <c r="H54" s="3">
        <f t="shared" si="6"/>
        <v>-1</v>
      </c>
      <c r="I54" s="3">
        <v>0</v>
      </c>
      <c r="J54" s="3">
        <f t="shared" si="7"/>
        <v>8.2187185508218723E-3</v>
      </c>
    </row>
    <row r="55" spans="1:10" customFormat="1" ht="12.75" x14ac:dyDescent="0.2">
      <c r="A55" s="11">
        <v>51</v>
      </c>
      <c r="B55" s="24" t="s">
        <v>59</v>
      </c>
      <c r="C55">
        <v>0</v>
      </c>
      <c r="D55">
        <v>2</v>
      </c>
      <c r="E55">
        <v>0</v>
      </c>
      <c r="F55">
        <v>2</v>
      </c>
      <c r="G55" s="3">
        <f>(C55/D55)-1</f>
        <v>-1</v>
      </c>
      <c r="H55" s="3">
        <f t="shared" si="6"/>
        <v>-1</v>
      </c>
      <c r="I55" s="3">
        <v>0</v>
      </c>
      <c r="J55" s="3">
        <f t="shared" si="7"/>
        <v>3.3545790003354579E-4</v>
      </c>
    </row>
    <row r="56" spans="1:10" customFormat="1" ht="12.75" x14ac:dyDescent="0.2">
      <c r="A56" s="11">
        <v>52</v>
      </c>
      <c r="B56" s="24" t="s">
        <v>60</v>
      </c>
      <c r="C56">
        <v>0</v>
      </c>
      <c r="D56">
        <v>2</v>
      </c>
      <c r="E56">
        <v>0</v>
      </c>
      <c r="F56">
        <v>3</v>
      </c>
      <c r="G56" s="3">
        <f>(C56/D56)-1</f>
        <v>-1</v>
      </c>
      <c r="H56" s="3">
        <f t="shared" si="6"/>
        <v>-1</v>
      </c>
      <c r="I56" s="3">
        <v>0</v>
      </c>
      <c r="J56" s="3">
        <f t="shared" si="7"/>
        <v>5.0318685005031863E-4</v>
      </c>
    </row>
    <row r="57" spans="1:10" customFormat="1" ht="12.75" x14ac:dyDescent="0.2">
      <c r="A57" s="11">
        <v>53</v>
      </c>
      <c r="B57" s="24" t="s">
        <v>61</v>
      </c>
      <c r="C57">
        <v>0</v>
      </c>
      <c r="D57">
        <v>1</v>
      </c>
      <c r="E57">
        <v>0</v>
      </c>
      <c r="F57">
        <v>2</v>
      </c>
      <c r="G57" s="3">
        <f>(C57/D57)-1</f>
        <v>-1</v>
      </c>
      <c r="H57" s="3">
        <f t="shared" si="6"/>
        <v>-1</v>
      </c>
      <c r="I57" s="3">
        <v>0</v>
      </c>
      <c r="J57" s="3">
        <f t="shared" si="7"/>
        <v>3.3545790003354579E-4</v>
      </c>
    </row>
    <row r="58" spans="1:10" customFormat="1" ht="12.75" x14ac:dyDescent="0.2">
      <c r="A58" s="11">
        <v>54</v>
      </c>
      <c r="B58" s="24" t="s">
        <v>62</v>
      </c>
      <c r="C58">
        <v>0</v>
      </c>
      <c r="D58">
        <v>5</v>
      </c>
      <c r="E58">
        <v>0</v>
      </c>
      <c r="F58">
        <v>5</v>
      </c>
      <c r="G58" s="3">
        <f>(C58/D58)-1</f>
        <v>-1</v>
      </c>
      <c r="H58" s="3">
        <f t="shared" si="6"/>
        <v>-1</v>
      </c>
      <c r="I58" s="3">
        <v>0</v>
      </c>
      <c r="J58" s="3">
        <f t="shared" si="7"/>
        <v>8.3864475008386442E-4</v>
      </c>
    </row>
    <row r="59" spans="1:10" customFormat="1" ht="12.75" x14ac:dyDescent="0.2">
      <c r="A59" s="11"/>
      <c r="B59" s="4"/>
      <c r="G59" s="3"/>
      <c r="H59" s="3"/>
      <c r="I59" s="3"/>
      <c r="J59" s="3"/>
    </row>
    <row r="60" spans="1:10" s="5" customFormat="1" ht="12.75" x14ac:dyDescent="0.2">
      <c r="A60" s="12"/>
      <c r="B60" s="7" t="s">
        <v>64</v>
      </c>
      <c r="C60" s="5">
        <v>3323</v>
      </c>
      <c r="D60" s="5">
        <v>3150</v>
      </c>
      <c r="E60" s="5">
        <v>5836</v>
      </c>
      <c r="F60" s="5">
        <v>5962</v>
      </c>
      <c r="G60" s="6">
        <f>(C60/D60)-1</f>
        <v>5.4920634920634814E-2</v>
      </c>
      <c r="H60" s="6">
        <f t="shared" ref="H60" si="8">(E60/F60)-1</f>
        <v>-2.1133847702113351E-2</v>
      </c>
      <c r="I60" s="6">
        <f t="shared" ref="I60" si="9">E60/$E$60</f>
        <v>1</v>
      </c>
      <c r="J60" s="6">
        <f t="shared" ref="J60" si="10">F60/$F$60</f>
        <v>1</v>
      </c>
    </row>
    <row r="61" spans="1:10" customFormat="1" ht="12.75" x14ac:dyDescent="0.2">
      <c r="A61" s="11"/>
      <c r="B61" s="4" t="s">
        <v>3</v>
      </c>
      <c r="G61" s="3"/>
      <c r="H61" s="3"/>
      <c r="I61" s="3"/>
      <c r="J61" s="3"/>
    </row>
  </sheetData>
  <sortState ref="B4:J57">
    <sortCondition descending="1" ref="I4:I57"/>
  </sortState>
  <mergeCells count="4">
    <mergeCell ref="C2:D2"/>
    <mergeCell ref="E2:F2"/>
    <mergeCell ref="I2:J2"/>
    <mergeCell ref="G2:H2"/>
  </mergeCells>
  <phoneticPr fontId="1" type="noConversion"/>
  <pageMargins left="0.75" right="0.75" top="1" bottom="1" header="0.5" footer="0.5"/>
  <pageSetup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Kalkylblad</vt:lpstr>
      </vt:variant>
      <vt:variant>
        <vt:i4>1</vt:i4>
      </vt:variant>
    </vt:vector>
  </HeadingPairs>
  <TitlesOfParts>
    <vt:vector size="1" baseType="lpstr">
      <vt:lpstr>Totalt 0-3,5 ton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Herbert Kovacs</dc:creator>
  <cp:lastModifiedBy>Mattsson, Mats</cp:lastModifiedBy>
  <dcterms:created xsi:type="dcterms:W3CDTF">2005-03-09T11:14:40Z</dcterms:created>
  <dcterms:modified xsi:type="dcterms:W3CDTF">2015-03-06T08:01:24Z</dcterms:modified>
</cp:coreProperties>
</file>