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9035" windowHeight="8190"/>
  </bookViews>
  <sheets>
    <sheet name="diagrdrivm" sheetId="6" r:id="rId1"/>
    <sheet name="drivm" sheetId="1" r:id="rId2"/>
  </sheets>
  <calcPr calcId="125725"/>
</workbook>
</file>

<file path=xl/calcChain.xml><?xml version="1.0" encoding="utf-8"?>
<calcChain xmlns="http://schemas.openxmlformats.org/spreadsheetml/2006/main">
  <c r="C7" i="1"/>
  <c r="N3"/>
  <c r="N4"/>
  <c r="N5"/>
  <c r="N6"/>
  <c r="N7"/>
  <c r="M3"/>
  <c r="M4"/>
  <c r="M5"/>
  <c r="M6"/>
  <c r="M7"/>
  <c r="L3"/>
  <c r="L4"/>
  <c r="L5"/>
  <c r="L6"/>
  <c r="L7"/>
  <c r="J3"/>
  <c r="J4"/>
  <c r="J5"/>
  <c r="J6"/>
  <c r="J7"/>
  <c r="K7"/>
  <c r="C3"/>
  <c r="K3" s="1"/>
  <c r="C4"/>
  <c r="K4" s="1"/>
  <c r="C5"/>
  <c r="K5" s="1"/>
  <c r="C6"/>
  <c r="K6" s="1"/>
  <c r="O7" l="1"/>
  <c r="O5"/>
  <c r="O3"/>
  <c r="O6"/>
  <c r="O4"/>
</calcChain>
</file>

<file path=xl/sharedStrings.xml><?xml version="1.0" encoding="utf-8"?>
<sst xmlns="http://schemas.openxmlformats.org/spreadsheetml/2006/main" count="15" uniqueCount="8">
  <si>
    <t>Diesel</t>
  </si>
  <si>
    <t>E85</t>
  </si>
  <si>
    <t>Gas</t>
  </si>
  <si>
    <t>Hybrid</t>
  </si>
  <si>
    <t>Bensin</t>
  </si>
  <si>
    <t>Totalt</t>
  </si>
  <si>
    <t>Nyregistreringar per drivmedel Stockholm län</t>
  </si>
  <si>
    <t>Jan-okt 2010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</si>
</sst>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v-SE"/>
  <c:chart>
    <c:title>
      <c:tx>
        <c:rich>
          <a:bodyPr/>
          <a:lstStyle/>
          <a:p>
            <a:pPr>
              <a:defRPr sz="1800"/>
            </a:pPr>
            <a:r>
              <a:rPr lang="sv-SE" sz="1700"/>
              <a:t>Nyregistrerade personbilar i Stockholms län fördelat på drivmedel (%)</a:t>
            </a:r>
          </a:p>
        </c:rich>
      </c:tx>
      <c:layout>
        <c:manualLayout>
          <c:xMode val="edge"/>
          <c:yMode val="edge"/>
          <c:x val="0.12248939979250452"/>
          <c:y val="2.712468334684091E-2"/>
        </c:manualLayout>
      </c:layout>
    </c:title>
    <c:plotArea>
      <c:layout>
        <c:manualLayout>
          <c:layoutTarget val="inner"/>
          <c:xMode val="edge"/>
          <c:yMode val="edge"/>
          <c:x val="4.5611281408733835E-2"/>
          <c:y val="9.6141476828110722E-2"/>
          <c:w val="0.84426371078573459"/>
          <c:h val="0.79925976394132259"/>
        </c:manualLayout>
      </c:layout>
      <c:lineChart>
        <c:grouping val="standard"/>
        <c:ser>
          <c:idx val="0"/>
          <c:order val="0"/>
          <c:tx>
            <c:strRef>
              <c:f>drivm!$J$2</c:f>
              <c:strCache>
                <c:ptCount val="1"/>
                <c:pt idx="0">
                  <c:v>Diesel</c:v>
                </c:pt>
              </c:strCache>
            </c:strRef>
          </c:tx>
          <c:spPr>
            <a:ln w="50800">
              <a:prstDash val="sysDot"/>
            </a:ln>
          </c:spPr>
          <c:marker>
            <c:symbol val="none"/>
          </c:marker>
          <c:cat>
            <c:strRef>
              <c:f>drivm!$I$3:$I$7</c:f>
              <c:strCache>
                <c:ptCount val="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Jan-okt 2010</c:v>
                </c:pt>
              </c:strCache>
            </c:strRef>
          </c:cat>
          <c:val>
            <c:numRef>
              <c:f>drivm!$J$3:$J$7</c:f>
              <c:numCache>
                <c:formatCode>General</c:formatCode>
                <c:ptCount val="5"/>
                <c:pt idx="0">
                  <c:v>18.625731821138672</c:v>
                </c:pt>
                <c:pt idx="1">
                  <c:v>33.199754651400532</c:v>
                </c:pt>
                <c:pt idx="2">
                  <c:v>35.512864201737941</c:v>
                </c:pt>
                <c:pt idx="3">
                  <c:v>41.61021595712694</c:v>
                </c:pt>
                <c:pt idx="4">
                  <c:v>48.971165213219798</c:v>
                </c:pt>
              </c:numCache>
            </c:numRef>
          </c:val>
        </c:ser>
        <c:ser>
          <c:idx val="1"/>
          <c:order val="1"/>
          <c:tx>
            <c:strRef>
              <c:f>drivm!$K$2</c:f>
              <c:strCache>
                <c:ptCount val="1"/>
                <c:pt idx="0">
                  <c:v>Bensin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strRef>
              <c:f>drivm!$I$3:$I$7</c:f>
              <c:strCache>
                <c:ptCount val="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Jan-okt 2010</c:v>
                </c:pt>
              </c:strCache>
            </c:strRef>
          </c:cat>
          <c:val>
            <c:numRef>
              <c:f>drivm!$K$3:$K$7</c:f>
              <c:numCache>
                <c:formatCode>General</c:formatCode>
                <c:ptCount val="5"/>
                <c:pt idx="0">
                  <c:v>64.838645812710354</c:v>
                </c:pt>
                <c:pt idx="1">
                  <c:v>49.973420568390921</c:v>
                </c:pt>
                <c:pt idx="2">
                  <c:v>31.657863349804057</c:v>
                </c:pt>
                <c:pt idx="3">
                  <c:v>31.067051062098727</c:v>
                </c:pt>
                <c:pt idx="4">
                  <c:v>31.022666917950207</c:v>
                </c:pt>
              </c:numCache>
            </c:numRef>
          </c:val>
        </c:ser>
        <c:ser>
          <c:idx val="2"/>
          <c:order val="2"/>
          <c:tx>
            <c:strRef>
              <c:f>drivm!$L$2</c:f>
              <c:strCache>
                <c:ptCount val="1"/>
                <c:pt idx="0">
                  <c:v>E85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strRef>
              <c:f>drivm!$I$3:$I$7</c:f>
              <c:strCache>
                <c:ptCount val="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Jan-okt 2010</c:v>
                </c:pt>
              </c:strCache>
            </c:strRef>
          </c:cat>
          <c:val>
            <c:numRef>
              <c:f>drivm!$L$3:$L$7</c:f>
              <c:numCache>
                <c:formatCode>General</c:formatCode>
                <c:ptCount val="5"/>
                <c:pt idx="0">
                  <c:v>12.527929405775376</c:v>
                </c:pt>
                <c:pt idx="1">
                  <c:v>14.453758604239079</c:v>
                </c:pt>
                <c:pt idx="2">
                  <c:v>29.597603225989666</c:v>
                </c:pt>
                <c:pt idx="3">
                  <c:v>22.142238101133728</c:v>
                </c:pt>
                <c:pt idx="4">
                  <c:v>14.328301951445166</c:v>
                </c:pt>
              </c:numCache>
            </c:numRef>
          </c:val>
        </c:ser>
        <c:ser>
          <c:idx val="3"/>
          <c:order val="3"/>
          <c:tx>
            <c:strRef>
              <c:f>drivm!$M$2</c:f>
              <c:strCache>
                <c:ptCount val="1"/>
                <c:pt idx="0">
                  <c:v>Gas</c:v>
                </c:pt>
              </c:strCache>
            </c:strRef>
          </c:tx>
          <c:marker>
            <c:symbol val="none"/>
          </c:marker>
          <c:cat>
            <c:strRef>
              <c:f>drivm!$I$3:$I$7</c:f>
              <c:strCache>
                <c:ptCount val="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Jan-okt 2010</c:v>
                </c:pt>
              </c:strCache>
            </c:strRef>
          </c:cat>
          <c:val>
            <c:numRef>
              <c:f>drivm!$M$3:$M$7</c:f>
              <c:numCache>
                <c:formatCode>General</c:formatCode>
                <c:ptCount val="5"/>
                <c:pt idx="0">
                  <c:v>2.3517266736431259</c:v>
                </c:pt>
                <c:pt idx="1">
                  <c:v>0.70196960403462139</c:v>
                </c:pt>
                <c:pt idx="2">
                  <c:v>0.51400011359118525</c:v>
                </c:pt>
                <c:pt idx="3">
                  <c:v>3.3976547162135868</c:v>
                </c:pt>
                <c:pt idx="4">
                  <c:v>3.9200233008378023</c:v>
                </c:pt>
              </c:numCache>
            </c:numRef>
          </c:val>
        </c:ser>
        <c:ser>
          <c:idx val="4"/>
          <c:order val="4"/>
          <c:tx>
            <c:strRef>
              <c:f>drivm!$N$2</c:f>
              <c:strCache>
                <c:ptCount val="1"/>
                <c:pt idx="0">
                  <c:v>Hybrid</c:v>
                </c:pt>
              </c:strCache>
            </c:strRef>
          </c:tx>
          <c:marker>
            <c:symbol val="none"/>
          </c:marker>
          <c:cat>
            <c:strRef>
              <c:f>drivm!$I$3:$I$7</c:f>
              <c:strCache>
                <c:ptCount val="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Jan-okt 2010</c:v>
                </c:pt>
              </c:strCache>
            </c:strRef>
          </c:cat>
          <c:val>
            <c:numRef>
              <c:f>drivm!$N$3:$N$7</c:f>
              <c:numCache>
                <c:formatCode>General</c:formatCode>
                <c:ptCount val="5"/>
                <c:pt idx="0">
                  <c:v>1.6559662867324714</c:v>
                </c:pt>
                <c:pt idx="1">
                  <c:v>1.6710965719348465</c:v>
                </c:pt>
                <c:pt idx="2">
                  <c:v>2.7176691088771512</c:v>
                </c:pt>
                <c:pt idx="3">
                  <c:v>1.782840163427015</c:v>
                </c:pt>
                <c:pt idx="4">
                  <c:v>1.7578426165470216</c:v>
                </c:pt>
              </c:numCache>
            </c:numRef>
          </c:val>
        </c:ser>
        <c:marker val="1"/>
        <c:axId val="71218304"/>
        <c:axId val="71220608"/>
      </c:lineChart>
      <c:catAx>
        <c:axId val="7121830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v-SE"/>
                  <a:t>%</a:t>
                </a:r>
              </a:p>
            </c:rich>
          </c:tx>
          <c:layout>
            <c:manualLayout>
              <c:xMode val="edge"/>
              <c:yMode val="edge"/>
              <c:x val="1.9155661270129007E-2"/>
              <c:y val="2.5170096079867192E-2"/>
            </c:manualLayout>
          </c:layout>
        </c:title>
        <c:tickLblPos val="nextTo"/>
        <c:crossAx val="71220608"/>
        <c:crosses val="autoZero"/>
        <c:auto val="1"/>
        <c:lblAlgn val="ctr"/>
        <c:lblOffset val="100"/>
      </c:catAx>
      <c:valAx>
        <c:axId val="71220608"/>
        <c:scaling>
          <c:orientation val="minMax"/>
        </c:scaling>
        <c:axPos val="l"/>
        <c:majorGridlines/>
        <c:numFmt formatCode="General" sourceLinked="1"/>
        <c:tickLblPos val="nextTo"/>
        <c:crossAx val="71218304"/>
        <c:crosses val="autoZero"/>
        <c:crossBetween val="between"/>
      </c:valAx>
    </c:plotArea>
    <c:legend>
      <c:legendPos val="r"/>
      <c:layout/>
    </c:legend>
    <c:plotVisOnly val="1"/>
  </c:chart>
  <c:spPr>
    <a:ln>
      <a:noFill/>
    </a:ln>
  </c:spPr>
  <c:txPr>
    <a:bodyPr/>
    <a:lstStyle/>
    <a:p>
      <a:pPr>
        <a:defRPr sz="1100" b="1">
          <a:latin typeface="Arial" pitchFamily="34" charset="0"/>
          <a:cs typeface="Arial" pitchFamily="34" charset="0"/>
        </a:defRPr>
      </a:pPr>
      <a:endParaRPr lang="sv-SE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21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23616" y="-23616"/>
    <xdr:ext cx="9304299" cy="6086707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7"/>
  <sheetViews>
    <sheetView workbookViewId="0">
      <selection activeCell="T5" sqref="T5"/>
    </sheetView>
  </sheetViews>
  <sheetFormatPr defaultRowHeight="15"/>
  <cols>
    <col min="1" max="1" width="14.85546875" style="2" customWidth="1"/>
    <col min="2" max="8" width="9.140625" style="1"/>
    <col min="9" max="9" width="15.5703125" customWidth="1"/>
    <col min="10" max="11" width="9.140625" style="1"/>
    <col min="12" max="12" width="12.7109375" style="1" bestFit="1" customWidth="1"/>
    <col min="13" max="15" width="9.140625" style="1"/>
  </cols>
  <sheetData>
    <row r="1" spans="1:15">
      <c r="A1" s="2" t="s">
        <v>6</v>
      </c>
    </row>
    <row r="2" spans="1:15">
      <c r="B2" s="1" t="s">
        <v>0</v>
      </c>
      <c r="C2" s="1" t="s">
        <v>4</v>
      </c>
      <c r="D2" s="1" t="s">
        <v>1</v>
      </c>
      <c r="E2" s="1" t="s">
        <v>2</v>
      </c>
      <c r="F2" s="1" t="s">
        <v>3</v>
      </c>
      <c r="G2" s="1" t="s">
        <v>5</v>
      </c>
      <c r="J2" s="1" t="s">
        <v>0</v>
      </c>
      <c r="K2" s="1" t="s">
        <v>4</v>
      </c>
      <c r="L2" s="1" t="s">
        <v>1</v>
      </c>
      <c r="M2" s="1" t="s">
        <v>2</v>
      </c>
      <c r="N2" s="1" t="s">
        <v>3</v>
      </c>
      <c r="O2" s="1" t="s">
        <v>5</v>
      </c>
    </row>
    <row r="3" spans="1:15">
      <c r="A3" s="2">
        <v>2006</v>
      </c>
      <c r="B3" s="1">
        <v>13171</v>
      </c>
      <c r="C3" s="1">
        <f t="shared" ref="C3:C7" si="0">G3 - (B3+D3+E3+F3)</f>
        <v>45850</v>
      </c>
      <c r="D3" s="1">
        <v>8859</v>
      </c>
      <c r="E3" s="1">
        <v>1663</v>
      </c>
      <c r="F3" s="1">
        <v>1171</v>
      </c>
      <c r="G3" s="1">
        <v>70714</v>
      </c>
      <c r="I3" s="2">
        <v>2006</v>
      </c>
      <c r="J3" s="3">
        <f>B3/G3*100</f>
        <v>18.625731821138672</v>
      </c>
      <c r="K3" s="3">
        <f>C3/G3*100</f>
        <v>64.838645812710354</v>
      </c>
      <c r="L3" s="3">
        <f>D3/G3*100</f>
        <v>12.527929405775376</v>
      </c>
      <c r="M3" s="3">
        <f>E3/G3*100</f>
        <v>2.3517266736431259</v>
      </c>
      <c r="N3" s="3">
        <f>F3/G3*100</f>
        <v>1.6559662867324714</v>
      </c>
      <c r="O3" s="1">
        <f t="shared" ref="O3:O7" si="1">SUM(J3:N3)</f>
        <v>100</v>
      </c>
    </row>
    <row r="4" spans="1:15">
      <c r="A4" s="2">
        <v>2007</v>
      </c>
      <c r="B4" s="1">
        <v>24357</v>
      </c>
      <c r="C4" s="1">
        <f t="shared" si="0"/>
        <v>36663</v>
      </c>
      <c r="D4" s="1">
        <v>10604</v>
      </c>
      <c r="E4" s="1">
        <v>515</v>
      </c>
      <c r="F4" s="1">
        <v>1226</v>
      </c>
      <c r="G4" s="1">
        <v>73365</v>
      </c>
      <c r="I4" s="2">
        <v>2007</v>
      </c>
      <c r="J4" s="3">
        <f>B4/G4*100</f>
        <v>33.199754651400532</v>
      </c>
      <c r="K4" s="3">
        <f>C4/G4*100</f>
        <v>49.973420568390921</v>
      </c>
      <c r="L4" s="3">
        <f>D4/G4*100</f>
        <v>14.453758604239079</v>
      </c>
      <c r="M4" s="3">
        <f>E4/G4*100</f>
        <v>0.70196960403462139</v>
      </c>
      <c r="N4" s="3">
        <f>F4/G4*100</f>
        <v>1.6710965719348465</v>
      </c>
      <c r="O4" s="1">
        <f t="shared" si="1"/>
        <v>100</v>
      </c>
    </row>
    <row r="5" spans="1:15">
      <c r="A5" s="2">
        <v>2008</v>
      </c>
      <c r="B5" s="1">
        <v>25011</v>
      </c>
      <c r="C5" s="1">
        <f t="shared" si="0"/>
        <v>22296</v>
      </c>
      <c r="D5" s="1">
        <v>20845</v>
      </c>
      <c r="E5" s="1">
        <v>362</v>
      </c>
      <c r="F5" s="1">
        <v>1914</v>
      </c>
      <c r="G5" s="1">
        <v>70428</v>
      </c>
      <c r="I5" s="2">
        <v>2008</v>
      </c>
      <c r="J5" s="3">
        <f>B5/G5*100</f>
        <v>35.512864201737941</v>
      </c>
      <c r="K5" s="3">
        <f>C5/G5*100</f>
        <v>31.657863349804057</v>
      </c>
      <c r="L5" s="3">
        <f>D5/G5*100</f>
        <v>29.597603225989666</v>
      </c>
      <c r="M5" s="3">
        <f>E5/G5*100</f>
        <v>0.51400011359118525</v>
      </c>
      <c r="N5" s="3">
        <f>F5/G5*100</f>
        <v>2.7176691088771512</v>
      </c>
      <c r="O5" s="1">
        <f t="shared" si="1"/>
        <v>100</v>
      </c>
    </row>
    <row r="6" spans="1:15">
      <c r="A6" s="2">
        <v>2009</v>
      </c>
      <c r="B6" s="1">
        <v>23526</v>
      </c>
      <c r="C6" s="1">
        <f t="shared" si="0"/>
        <v>17565</v>
      </c>
      <c r="D6" s="1">
        <v>12519</v>
      </c>
      <c r="E6" s="1">
        <v>1921</v>
      </c>
      <c r="F6" s="1">
        <v>1008</v>
      </c>
      <c r="G6" s="1">
        <v>56539</v>
      </c>
      <c r="I6" s="2">
        <v>2009</v>
      </c>
      <c r="J6" s="3">
        <f>B6/G6*100</f>
        <v>41.61021595712694</v>
      </c>
      <c r="K6" s="3">
        <f>C6/G6*100</f>
        <v>31.067051062098727</v>
      </c>
      <c r="L6" s="3">
        <f>D6/G6*100</f>
        <v>22.142238101133728</v>
      </c>
      <c r="M6" s="3">
        <f>E6/G6*100</f>
        <v>3.3976547162135868</v>
      </c>
      <c r="N6" s="3">
        <f>F6/G6*100</f>
        <v>1.782840163427015</v>
      </c>
      <c r="O6" s="1">
        <f t="shared" si="1"/>
        <v>99.999999999999986</v>
      </c>
    </row>
    <row r="7" spans="1:15">
      <c r="A7" s="2" t="s">
        <v>7</v>
      </c>
      <c r="B7" s="1">
        <v>28583</v>
      </c>
      <c r="C7" s="1">
        <f t="shared" si="0"/>
        <v>18107</v>
      </c>
      <c r="D7" s="1">
        <v>8363</v>
      </c>
      <c r="E7" s="1">
        <v>2288</v>
      </c>
      <c r="F7" s="1">
        <v>1026</v>
      </c>
      <c r="G7" s="1">
        <v>58367</v>
      </c>
      <c r="I7" s="2" t="s">
        <v>7</v>
      </c>
      <c r="J7" s="3">
        <f>B7/G7*100</f>
        <v>48.971165213219798</v>
      </c>
      <c r="K7" s="3">
        <f>C7/G7*100</f>
        <v>31.022666917950207</v>
      </c>
      <c r="L7" s="3">
        <f>D7/G7*100</f>
        <v>14.328301951445166</v>
      </c>
      <c r="M7" s="3">
        <f>E7/G7*100</f>
        <v>3.9200233008378023</v>
      </c>
      <c r="N7" s="3">
        <f>F7/G7*100</f>
        <v>1.7578426165470216</v>
      </c>
      <c r="O7" s="1">
        <f t="shared" si="1"/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Diagram</vt:lpstr>
      </vt:variant>
      <vt:variant>
        <vt:i4>1</vt:i4>
      </vt:variant>
    </vt:vector>
  </HeadingPairs>
  <TitlesOfParts>
    <vt:vector size="2" baseType="lpstr">
      <vt:lpstr>drivm</vt:lpstr>
      <vt:lpstr>diagrdrivm</vt:lpstr>
    </vt:vector>
  </TitlesOfParts>
  <Company>Svenskt Näringsliv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bsmmn</dc:creator>
  <cp:lastModifiedBy>bsmmn</cp:lastModifiedBy>
  <cp:lastPrinted>2010-11-16T15:44:44Z</cp:lastPrinted>
  <dcterms:created xsi:type="dcterms:W3CDTF">2010-09-11T16:30:33Z</dcterms:created>
  <dcterms:modified xsi:type="dcterms:W3CDTF">2010-11-17T08:36:58Z</dcterms:modified>
</cp:coreProperties>
</file>