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308 inkl bilföretag " sheetId="3" r:id="rId1"/>
  </sheets>
  <calcPr calcId="145621"/>
</workbook>
</file>

<file path=xl/calcChain.xml><?xml version="1.0" encoding="utf-8"?>
<calcChain xmlns="http://schemas.openxmlformats.org/spreadsheetml/2006/main"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H44" i="3" s="1"/>
  <c r="J43" i="3"/>
  <c r="H43" i="3" s="1"/>
  <c r="J42" i="3"/>
  <c r="H42" i="3" s="1"/>
  <c r="J41" i="3"/>
  <c r="H41" i="3" s="1"/>
  <c r="J40" i="3"/>
  <c r="H40" i="3" s="1"/>
  <c r="J39" i="3"/>
  <c r="H39" i="3" s="1"/>
  <c r="J38" i="3"/>
  <c r="H38" i="3" s="1"/>
  <c r="J37" i="3"/>
  <c r="H37" i="3" s="1"/>
  <c r="J36" i="3"/>
  <c r="H36" i="3" s="1"/>
  <c r="J35" i="3"/>
  <c r="H35" i="3" s="1"/>
  <c r="J34" i="3"/>
  <c r="H34" i="3" s="1"/>
  <c r="J33" i="3"/>
  <c r="H33" i="3" s="1"/>
  <c r="J32" i="3"/>
  <c r="H32" i="3" s="1"/>
  <c r="J31" i="3"/>
  <c r="H31" i="3" s="1"/>
  <c r="J30" i="3"/>
  <c r="H30" i="3" s="1"/>
  <c r="J29" i="3"/>
  <c r="H29" i="3" s="1"/>
  <c r="J28" i="3"/>
  <c r="H28" i="3" s="1"/>
  <c r="J27" i="3"/>
  <c r="H27" i="3" s="1"/>
  <c r="J26" i="3"/>
  <c r="H26" i="3" s="1"/>
  <c r="J23" i="3"/>
  <c r="H23" i="3" s="1"/>
  <c r="J22" i="3"/>
  <c r="H22" i="3" s="1"/>
  <c r="J21" i="3"/>
  <c r="H21" i="3" s="1"/>
  <c r="J20" i="3"/>
  <c r="H20" i="3" s="1"/>
  <c r="J19" i="3"/>
  <c r="H19" i="3" s="1"/>
  <c r="J18" i="3"/>
  <c r="H18" i="3" s="1"/>
  <c r="J17" i="3"/>
  <c r="H17" i="3" s="1"/>
  <c r="J16" i="3"/>
  <c r="H16" i="3" s="1"/>
  <c r="J14" i="3"/>
  <c r="H14" i="3" s="1"/>
  <c r="J13" i="3"/>
  <c r="H13" i="3" s="1"/>
  <c r="J11" i="3"/>
  <c r="H11" i="3" s="1"/>
  <c r="J10" i="3"/>
  <c r="H10" i="3" s="1"/>
  <c r="I45" i="3"/>
  <c r="G45" i="3" s="1"/>
  <c r="I44" i="3"/>
  <c r="G44" i="3" s="1"/>
  <c r="I43" i="3"/>
  <c r="G43" i="3" s="1"/>
  <c r="I42" i="3"/>
  <c r="G42" i="3" s="1"/>
  <c r="I41" i="3"/>
  <c r="G41" i="3" s="1"/>
  <c r="I40" i="3"/>
  <c r="G40" i="3" s="1"/>
  <c r="I39" i="3"/>
  <c r="G39" i="3" s="1"/>
  <c r="I38" i="3"/>
  <c r="G38" i="3" s="1"/>
  <c r="I37" i="3"/>
  <c r="I36" i="3"/>
  <c r="G36" i="3" s="1"/>
  <c r="I35" i="3"/>
  <c r="G35" i="3" s="1"/>
  <c r="I34" i="3"/>
  <c r="G34" i="3" s="1"/>
  <c r="I33" i="3"/>
  <c r="G33" i="3" s="1"/>
  <c r="I32" i="3"/>
  <c r="G32" i="3" s="1"/>
  <c r="I31" i="3"/>
  <c r="G31" i="3" s="1"/>
  <c r="I30" i="3"/>
  <c r="G30" i="3" s="1"/>
  <c r="I29" i="3"/>
  <c r="G29" i="3" s="1"/>
  <c r="I28" i="3"/>
  <c r="G28" i="3" s="1"/>
  <c r="I27" i="3"/>
  <c r="G27" i="3" s="1"/>
  <c r="I26" i="3"/>
  <c r="G26" i="3" s="1"/>
  <c r="I23" i="3"/>
  <c r="G23" i="3" s="1"/>
  <c r="I22" i="3"/>
  <c r="G22" i="3" s="1"/>
  <c r="I21" i="3"/>
  <c r="G21" i="3" s="1"/>
  <c r="I19" i="3"/>
  <c r="G19" i="3" s="1"/>
  <c r="I18" i="3"/>
  <c r="G18" i="3" s="1"/>
  <c r="I17" i="3"/>
  <c r="G17" i="3" s="1"/>
  <c r="I16" i="3"/>
  <c r="G16" i="3" s="1"/>
  <c r="I15" i="3"/>
  <c r="I14" i="3"/>
  <c r="G14" i="3" s="1"/>
  <c r="I13" i="3"/>
  <c r="G13" i="3" s="1"/>
  <c r="I11" i="3"/>
  <c r="G11" i="3" s="1"/>
  <c r="I10" i="3"/>
  <c r="G10" i="3" s="1"/>
  <c r="J15" i="3"/>
  <c r="J12" i="3"/>
  <c r="I20" i="3"/>
  <c r="G20" i="3" s="1"/>
  <c r="I25" i="3"/>
  <c r="G25" i="3" s="1"/>
  <c r="R25" i="3"/>
  <c r="P25" i="3" s="1"/>
  <c r="J25" i="3"/>
  <c r="H25" i="3" s="1"/>
  <c r="J24" i="3"/>
  <c r="Q24" i="3"/>
  <c r="O24" i="3" s="1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Q47" i="3" s="1"/>
  <c r="O47" i="3" s="1"/>
  <c r="N47" i="3"/>
  <c r="L47" i="3"/>
  <c r="R46" i="3"/>
  <c r="P46" i="3" s="1"/>
  <c r="R24" i="3"/>
  <c r="P24" i="3" s="1"/>
  <c r="R15" i="3"/>
  <c r="P15" i="3" s="1"/>
  <c r="R12" i="3"/>
  <c r="P12" i="3" s="1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F47" i="3"/>
  <c r="D47" i="3"/>
  <c r="E47" i="3"/>
  <c r="C47" i="3"/>
  <c r="J47" i="3" l="1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<sst xmlns="http://schemas.openxmlformats.org/spreadsheetml/2006/main" count="54" uniqueCount="50">
  <si>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</si>
  <si>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</si>
  <si>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</si>
  <si>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</si>
  <si>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</si>
  <si>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</si>
  <si>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</si>
  <si>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</si>
  <si>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</si>
  <si>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</si>
  <si>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</si>
  <si>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</si>
  <si>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</si>
  <si>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</si>
  <si>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</si>
  <si>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</si>
  <si>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</si>
  <si>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</si>
  <si>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</si>
  <si>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</si>
  <si>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</si>
  <si>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</si>
  <si>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</si>
  <si>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</si>
  <si>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</si>
  <si>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</si>
  <si>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</si>
  <si>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</si>
  <si>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</si>
  <si>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</si>
  <si>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</si>
  <si>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</si>
  <si>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</si>
  <si>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</si>
  <si>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</si>
  <si>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</si>
  <si>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</si>
  <si>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</si>
  <si>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</si>
  <si>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</si>
  <si>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</si>
  <si>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</si>
  <si>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</si>
  <si>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</si>
  <si>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</si>
  <si>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</si>
  <si>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</si>
  <si>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AUGUSTI</t>
  </si>
  <si>
    <t>JANUARI-AUGUSTI</t>
  </si>
  <si>
    <t>2013.09.01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</si>
</sst>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60" zoomScaleNormal="60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49</v>
      </c>
    </row>
    <row r="4" spans="1:18" x14ac:dyDescent="0.2">
      <c r="C4" s="42" t="s">
        <v>47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2013</v>
      </c>
      <c r="D6" s="2">
        <v>2012</v>
      </c>
      <c r="E6" s="6">
        <v>2013</v>
      </c>
      <c r="F6" s="2">
        <v>2012</v>
      </c>
      <c r="G6" s="6">
        <v>2013</v>
      </c>
      <c r="H6" s="2">
        <v>2012</v>
      </c>
      <c r="I6" s="6">
        <v>2013</v>
      </c>
      <c r="J6" s="2">
        <v>2012</v>
      </c>
      <c r="K6" s="6">
        <v>2013</v>
      </c>
      <c r="L6" s="2">
        <v>2012</v>
      </c>
      <c r="M6" s="6">
        <v>2013</v>
      </c>
      <c r="N6" s="2">
        <v>2012</v>
      </c>
      <c r="O6" s="6">
        <v>2013</v>
      </c>
      <c r="P6" s="2">
        <v>2012</v>
      </c>
      <c r="Q6" s="6">
        <v>2013</v>
      </c>
      <c r="R6" s="37">
        <v>2012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4</v>
      </c>
      <c r="D8" s="14">
        <v>10</v>
      </c>
      <c r="E8" s="14">
        <v>12</v>
      </c>
      <c r="F8" s="14">
        <v>12</v>
      </c>
      <c r="G8" s="20">
        <f>E8/I8</f>
        <v>0.75</v>
      </c>
      <c r="H8" s="21">
        <f t="shared" ref="H8:H47" si="0">F8/J8</f>
        <v>0.54545454545454541</v>
      </c>
      <c r="I8" s="16">
        <f>SUM(C8,E8)</f>
        <v>16</v>
      </c>
      <c r="J8" s="15">
        <f>SUM(D8,F8)</f>
        <v>22</v>
      </c>
      <c r="K8" s="13">
        <v>38</v>
      </c>
      <c r="L8" s="14">
        <v>40</v>
      </c>
      <c r="M8" s="14">
        <v>92</v>
      </c>
      <c r="N8" s="24">
        <v>153</v>
      </c>
      <c r="O8" s="20">
        <f>M8/Q8</f>
        <v>0.70769230769230773</v>
      </c>
      <c r="P8" s="21">
        <f>N8/R8</f>
        <v>0.79274611398963735</v>
      </c>
      <c r="Q8" s="16">
        <f>SUM(K8,M8)</f>
        <v>130</v>
      </c>
      <c r="R8" s="15">
        <f>SUM(L8,N8)</f>
        <v>193</v>
      </c>
    </row>
    <row r="9" spans="1:18" ht="13.6" x14ac:dyDescent="0.25">
      <c r="A9" s="1"/>
      <c r="B9" s="1" t="s">
        <v>3</v>
      </c>
      <c r="C9" s="7">
        <v>257</v>
      </c>
      <c r="D9" s="4">
        <v>353</v>
      </c>
      <c r="E9" s="4">
        <v>1281</v>
      </c>
      <c r="F9" s="4">
        <v>1197</v>
      </c>
      <c r="G9" s="22">
        <f>E9/I9</f>
        <v>0.8328998699609883</v>
      </c>
      <c r="H9" s="23">
        <f t="shared" si="0"/>
        <v>0.77225806451612899</v>
      </c>
      <c r="I9" s="17">
        <f t="shared" ref="I9:I47" si="1">SUM(C9,E9)</f>
        <v>1538</v>
      </c>
      <c r="J9" s="12">
        <f t="shared" ref="J9:J47" si="2">SUM(D9,F9)</f>
        <v>1550</v>
      </c>
      <c r="K9" s="7">
        <v>2162</v>
      </c>
      <c r="L9" s="4">
        <v>2410</v>
      </c>
      <c r="M9" s="4">
        <v>8829</v>
      </c>
      <c r="N9" s="19">
        <v>9092</v>
      </c>
      <c r="O9" s="22">
        <f t="shared" ref="O9:O45" si="3">M9/Q9</f>
        <v>0.80329360385770177</v>
      </c>
      <c r="P9" s="23">
        <f t="shared" ref="P9:P47" si="4">N9/R9</f>
        <v>0.79047122239610501</v>
      </c>
      <c r="Q9" s="17">
        <f t="shared" ref="Q9:Q47" si="5">SUM(K9,M9)</f>
        <v>10991</v>
      </c>
      <c r="R9" s="12">
        <f t="shared" ref="R9:R47" si="6">SUM(L9,N9)</f>
        <v>11502</v>
      </c>
    </row>
    <row r="10" spans="1:18" ht="13.6" x14ac:dyDescent="0.25">
      <c r="A10" s="1"/>
      <c r="B10" s="1" t="s">
        <v>4</v>
      </c>
      <c r="C10" s="7">
        <v>159</v>
      </c>
      <c r="D10" s="4">
        <v>185</v>
      </c>
      <c r="E10" s="4">
        <v>1293</v>
      </c>
      <c r="F10" s="4">
        <v>1100</v>
      </c>
      <c r="G10" s="22">
        <f t="shared" ref="G10:G45" si="7">E10/I10</f>
        <v>0.89049586776859502</v>
      </c>
      <c r="H10" s="23">
        <f t="shared" si="0"/>
        <v>0.85603112840466922</v>
      </c>
      <c r="I10" s="17">
        <f t="shared" si="1"/>
        <v>1452</v>
      </c>
      <c r="J10" s="12">
        <f t="shared" si="2"/>
        <v>1285</v>
      </c>
      <c r="K10" s="7">
        <v>1390</v>
      </c>
      <c r="L10" s="4">
        <v>1938</v>
      </c>
      <c r="M10" s="4">
        <v>9028</v>
      </c>
      <c r="N10" s="19">
        <v>8445</v>
      </c>
      <c r="O10" s="22">
        <f t="shared" si="3"/>
        <v>0.86657707813399887</v>
      </c>
      <c r="P10" s="23">
        <f t="shared" si="4"/>
        <v>0.81334874313782146</v>
      </c>
      <c r="Q10" s="17">
        <f t="shared" si="5"/>
        <v>10418</v>
      </c>
      <c r="R10" s="12">
        <f t="shared" si="6"/>
        <v>10383</v>
      </c>
    </row>
    <row r="11" spans="1:18" ht="13.6" x14ac:dyDescent="0.25">
      <c r="A11" s="1"/>
      <c r="B11" s="1" t="s">
        <v>5</v>
      </c>
      <c r="C11" s="7">
        <v>126</v>
      </c>
      <c r="D11" s="4">
        <v>107</v>
      </c>
      <c r="E11" s="4">
        <v>194</v>
      </c>
      <c r="F11" s="4">
        <v>87</v>
      </c>
      <c r="G11" s="22">
        <f t="shared" si="7"/>
        <v>0.60624999999999996</v>
      </c>
      <c r="H11" s="23">
        <f t="shared" si="0"/>
        <v>0.4484536082474227</v>
      </c>
      <c r="I11" s="17">
        <f t="shared" si="1"/>
        <v>320</v>
      </c>
      <c r="J11" s="12">
        <f t="shared" si="2"/>
        <v>194</v>
      </c>
      <c r="K11" s="7">
        <v>606</v>
      </c>
      <c r="L11" s="4">
        <v>733</v>
      </c>
      <c r="M11" s="4">
        <v>984</v>
      </c>
      <c r="N11" s="19">
        <v>823</v>
      </c>
      <c r="O11" s="22">
        <f t="shared" si="3"/>
        <v>0.61886792452830186</v>
      </c>
      <c r="P11" s="23">
        <f t="shared" si="4"/>
        <v>0.52892030848329052</v>
      </c>
      <c r="Q11" s="17">
        <f t="shared" si="5"/>
        <v>1590</v>
      </c>
      <c r="R11" s="12">
        <f t="shared" si="6"/>
        <v>1556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2</v>
      </c>
      <c r="M12" s="4">
        <v>0</v>
      </c>
      <c r="N12" s="19">
        <v>0</v>
      </c>
      <c r="O12" s="22"/>
      <c r="P12" s="23">
        <f t="shared" si="4"/>
        <v>0</v>
      </c>
      <c r="Q12" s="17">
        <f t="shared" si="5"/>
        <v>0</v>
      </c>
      <c r="R12" s="12">
        <f t="shared" si="6"/>
        <v>2</v>
      </c>
    </row>
    <row r="13" spans="1:18" ht="13.6" x14ac:dyDescent="0.25">
      <c r="A13" s="1"/>
      <c r="B13" s="1" t="s">
        <v>7</v>
      </c>
      <c r="C13" s="7">
        <v>212</v>
      </c>
      <c r="D13" s="4">
        <v>185</v>
      </c>
      <c r="E13" s="4">
        <v>179</v>
      </c>
      <c r="F13" s="4">
        <v>161</v>
      </c>
      <c r="G13" s="22">
        <f t="shared" si="7"/>
        <v>0.4578005115089514</v>
      </c>
      <c r="H13" s="23">
        <f t="shared" si="0"/>
        <v>0.46531791907514453</v>
      </c>
      <c r="I13" s="17">
        <f t="shared" si="1"/>
        <v>391</v>
      </c>
      <c r="J13" s="12">
        <f t="shared" si="2"/>
        <v>346</v>
      </c>
      <c r="K13" s="7">
        <v>1367</v>
      </c>
      <c r="L13" s="4">
        <v>1373</v>
      </c>
      <c r="M13" s="4">
        <v>1599</v>
      </c>
      <c r="N13" s="19">
        <v>2192</v>
      </c>
      <c r="O13" s="22">
        <f t="shared" si="3"/>
        <v>0.53910991233985162</v>
      </c>
      <c r="P13" s="23">
        <f t="shared" si="4"/>
        <v>0.61486676016830299</v>
      </c>
      <c r="Q13" s="17">
        <f t="shared" si="5"/>
        <v>2966</v>
      </c>
      <c r="R13" s="12">
        <f t="shared" si="6"/>
        <v>3565</v>
      </c>
    </row>
    <row r="14" spans="1:18" ht="13.6" x14ac:dyDescent="0.25">
      <c r="A14" s="1"/>
      <c r="B14" s="1" t="s">
        <v>8</v>
      </c>
      <c r="C14" s="7">
        <v>217</v>
      </c>
      <c r="D14" s="4">
        <v>30</v>
      </c>
      <c r="E14" s="4">
        <v>36</v>
      </c>
      <c r="F14" s="4">
        <v>7</v>
      </c>
      <c r="G14" s="22">
        <f t="shared" si="7"/>
        <v>0.14229249011857709</v>
      </c>
      <c r="H14" s="23">
        <f t="shared" si="0"/>
        <v>0.1891891891891892</v>
      </c>
      <c r="I14" s="17">
        <f t="shared" si="1"/>
        <v>253</v>
      </c>
      <c r="J14" s="12">
        <f t="shared" si="2"/>
        <v>37</v>
      </c>
      <c r="K14" s="7">
        <v>894</v>
      </c>
      <c r="L14" s="4">
        <v>154</v>
      </c>
      <c r="M14" s="4">
        <v>327</v>
      </c>
      <c r="N14" s="19">
        <v>236</v>
      </c>
      <c r="O14" s="22">
        <f t="shared" si="3"/>
        <v>0.26781326781326781</v>
      </c>
      <c r="P14" s="23">
        <f t="shared" si="4"/>
        <v>0.60512820512820509</v>
      </c>
      <c r="Q14" s="17">
        <f t="shared" si="5"/>
        <v>1221</v>
      </c>
      <c r="R14" s="12">
        <f t="shared" si="6"/>
        <v>390</v>
      </c>
    </row>
    <row r="15" spans="1:18" ht="13.6" x14ac:dyDescent="0.25">
      <c r="A15" s="1"/>
      <c r="B15" s="1" t="s">
        <v>9</v>
      </c>
      <c r="C15" s="7">
        <v>0</v>
      </c>
      <c r="D15" s="4">
        <v>0</v>
      </c>
      <c r="E15" s="4">
        <v>0</v>
      </c>
      <c r="F15" s="4">
        <v>0</v>
      </c>
      <c r="G15" s="22"/>
      <c r="H15" s="23"/>
      <c r="I15" s="17">
        <f t="shared" si="1"/>
        <v>0</v>
      </c>
      <c r="J15" s="12">
        <f t="shared" si="2"/>
        <v>0</v>
      </c>
      <c r="K15" s="7">
        <v>16</v>
      </c>
      <c r="L15" s="4">
        <v>1</v>
      </c>
      <c r="M15" s="4">
        <v>13</v>
      </c>
      <c r="N15" s="19">
        <v>1</v>
      </c>
      <c r="O15" s="22">
        <f t="shared" si="3"/>
        <v>0.44827586206896552</v>
      </c>
      <c r="P15" s="23">
        <f t="shared" si="4"/>
        <v>0.5</v>
      </c>
      <c r="Q15" s="17">
        <f t="shared" si="5"/>
        <v>29</v>
      </c>
      <c r="R15" s="12">
        <f t="shared" si="6"/>
        <v>2</v>
      </c>
    </row>
    <row r="16" spans="1:18" ht="13.6" x14ac:dyDescent="0.25">
      <c r="A16" s="1"/>
      <c r="B16" s="1" t="s">
        <v>10</v>
      </c>
      <c r="C16" s="7">
        <v>205</v>
      </c>
      <c r="D16" s="4">
        <v>183</v>
      </c>
      <c r="E16" s="4">
        <v>168</v>
      </c>
      <c r="F16" s="4">
        <v>153</v>
      </c>
      <c r="G16" s="22">
        <f t="shared" si="7"/>
        <v>0.45040214477211798</v>
      </c>
      <c r="H16" s="23">
        <f t="shared" si="0"/>
        <v>0.45535714285714285</v>
      </c>
      <c r="I16" s="17">
        <f t="shared" si="1"/>
        <v>373</v>
      </c>
      <c r="J16" s="12">
        <f t="shared" si="2"/>
        <v>336</v>
      </c>
      <c r="K16" s="7">
        <v>2038</v>
      </c>
      <c r="L16" s="4">
        <v>1931</v>
      </c>
      <c r="M16" s="4">
        <v>1616</v>
      </c>
      <c r="N16" s="19">
        <v>1078</v>
      </c>
      <c r="O16" s="22">
        <f t="shared" si="3"/>
        <v>0.44225506294471811</v>
      </c>
      <c r="P16" s="23">
        <f t="shared" si="4"/>
        <v>0.35825855766035225</v>
      </c>
      <c r="Q16" s="17">
        <f t="shared" si="5"/>
        <v>3654</v>
      </c>
      <c r="R16" s="12">
        <f t="shared" si="6"/>
        <v>3009</v>
      </c>
    </row>
    <row r="17" spans="1:18" ht="13.6" x14ac:dyDescent="0.25">
      <c r="A17" s="1"/>
      <c r="B17" s="1" t="s">
        <v>11</v>
      </c>
      <c r="C17" s="7">
        <v>421</v>
      </c>
      <c r="D17" s="4">
        <v>211</v>
      </c>
      <c r="E17" s="4">
        <v>526</v>
      </c>
      <c r="F17" s="4">
        <v>488</v>
      </c>
      <c r="G17" s="22">
        <f t="shared" si="7"/>
        <v>0.55543822597676873</v>
      </c>
      <c r="H17" s="23">
        <f t="shared" si="0"/>
        <v>0.698140200286123</v>
      </c>
      <c r="I17" s="17">
        <f t="shared" si="1"/>
        <v>947</v>
      </c>
      <c r="J17" s="12">
        <f t="shared" si="2"/>
        <v>699</v>
      </c>
      <c r="K17" s="7">
        <v>2120</v>
      </c>
      <c r="L17" s="4">
        <v>2346</v>
      </c>
      <c r="M17" s="4">
        <v>5170</v>
      </c>
      <c r="N17" s="19">
        <v>6908</v>
      </c>
      <c r="O17" s="22">
        <f t="shared" si="3"/>
        <v>0.70919067215363507</v>
      </c>
      <c r="P17" s="23">
        <f t="shared" si="4"/>
        <v>0.74648800518694614</v>
      </c>
      <c r="Q17" s="17">
        <f t="shared" si="5"/>
        <v>7290</v>
      </c>
      <c r="R17" s="12">
        <f t="shared" si="6"/>
        <v>9254</v>
      </c>
    </row>
    <row r="18" spans="1:18" ht="13.6" x14ac:dyDescent="0.25">
      <c r="A18" s="1"/>
      <c r="B18" s="1" t="s">
        <v>12</v>
      </c>
      <c r="C18" s="7">
        <v>110</v>
      </c>
      <c r="D18" s="4">
        <v>92</v>
      </c>
      <c r="E18" s="4">
        <v>130</v>
      </c>
      <c r="F18" s="4">
        <v>105</v>
      </c>
      <c r="G18" s="22">
        <f t="shared" si="7"/>
        <v>0.54166666666666663</v>
      </c>
      <c r="H18" s="23">
        <f t="shared" si="0"/>
        <v>0.53299492385786806</v>
      </c>
      <c r="I18" s="17">
        <f t="shared" si="1"/>
        <v>240</v>
      </c>
      <c r="J18" s="12">
        <f t="shared" si="2"/>
        <v>197</v>
      </c>
      <c r="K18" s="7">
        <v>1161</v>
      </c>
      <c r="L18" s="4">
        <v>922</v>
      </c>
      <c r="M18" s="4">
        <v>1260</v>
      </c>
      <c r="N18" s="19">
        <v>835</v>
      </c>
      <c r="O18" s="22">
        <f t="shared" si="3"/>
        <v>0.5204460966542751</v>
      </c>
      <c r="P18" s="23">
        <f t="shared" si="4"/>
        <v>0.47524188958451907</v>
      </c>
      <c r="Q18" s="17">
        <f t="shared" si="5"/>
        <v>2421</v>
      </c>
      <c r="R18" s="12">
        <f t="shared" si="6"/>
        <v>1757</v>
      </c>
    </row>
    <row r="19" spans="1:18" ht="13.6" x14ac:dyDescent="0.25">
      <c r="A19" s="1"/>
      <c r="B19" s="1" t="s">
        <v>13</v>
      </c>
      <c r="C19" s="7">
        <v>456</v>
      </c>
      <c r="D19" s="4">
        <v>398</v>
      </c>
      <c r="E19" s="4">
        <v>396</v>
      </c>
      <c r="F19" s="4">
        <v>340</v>
      </c>
      <c r="G19" s="22">
        <f t="shared" si="7"/>
        <v>0.46478873239436619</v>
      </c>
      <c r="H19" s="23">
        <f t="shared" si="0"/>
        <v>0.46070460704607047</v>
      </c>
      <c r="I19" s="17">
        <f t="shared" si="1"/>
        <v>852</v>
      </c>
      <c r="J19" s="12">
        <f t="shared" si="2"/>
        <v>738</v>
      </c>
      <c r="K19" s="7">
        <v>2915</v>
      </c>
      <c r="L19" s="4">
        <v>3601</v>
      </c>
      <c r="M19" s="4">
        <v>3291</v>
      </c>
      <c r="N19" s="19">
        <v>3546</v>
      </c>
      <c r="O19" s="22">
        <f t="shared" si="3"/>
        <v>0.53029326458266191</v>
      </c>
      <c r="P19" s="23">
        <f t="shared" si="4"/>
        <v>0.49615223170561074</v>
      </c>
      <c r="Q19" s="17">
        <f t="shared" si="5"/>
        <v>6206</v>
      </c>
      <c r="R19" s="12">
        <f t="shared" si="6"/>
        <v>7147</v>
      </c>
    </row>
    <row r="20" spans="1:18" ht="13.6" x14ac:dyDescent="0.25">
      <c r="A20" s="1"/>
      <c r="B20" s="1" t="s">
        <v>14</v>
      </c>
      <c r="C20" s="7">
        <v>3</v>
      </c>
      <c r="D20" s="4">
        <v>4</v>
      </c>
      <c r="E20" s="4">
        <v>1</v>
      </c>
      <c r="F20" s="4">
        <v>2</v>
      </c>
      <c r="G20" s="22">
        <f t="shared" si="7"/>
        <v>0.25</v>
      </c>
      <c r="H20" s="23">
        <f t="shared" si="0"/>
        <v>0.33333333333333331</v>
      </c>
      <c r="I20" s="17">
        <f t="shared" si="1"/>
        <v>4</v>
      </c>
      <c r="J20" s="12">
        <f t="shared" si="2"/>
        <v>6</v>
      </c>
      <c r="K20" s="7">
        <v>32</v>
      </c>
      <c r="L20" s="4">
        <v>21</v>
      </c>
      <c r="M20" s="4">
        <v>3</v>
      </c>
      <c r="N20" s="19">
        <v>6</v>
      </c>
      <c r="O20" s="22">
        <f t="shared" si="3"/>
        <v>8.5714285714285715E-2</v>
      </c>
      <c r="P20" s="23">
        <f t="shared" si="4"/>
        <v>0.22222222222222221</v>
      </c>
      <c r="Q20" s="17">
        <f t="shared" si="5"/>
        <v>35</v>
      </c>
      <c r="R20" s="12">
        <f t="shared" si="6"/>
        <v>27</v>
      </c>
    </row>
    <row r="21" spans="1:18" ht="13.6" x14ac:dyDescent="0.25">
      <c r="A21" s="1"/>
      <c r="B21" s="1" t="s">
        <v>15</v>
      </c>
      <c r="C21" s="7">
        <v>10</v>
      </c>
      <c r="D21" s="4">
        <v>2</v>
      </c>
      <c r="E21" s="4">
        <v>4</v>
      </c>
      <c r="F21" s="4">
        <v>5</v>
      </c>
      <c r="G21" s="22">
        <f t="shared" si="7"/>
        <v>0.2857142857142857</v>
      </c>
      <c r="H21" s="23">
        <f t="shared" si="0"/>
        <v>0.7142857142857143</v>
      </c>
      <c r="I21" s="17">
        <f t="shared" si="1"/>
        <v>14</v>
      </c>
      <c r="J21" s="12">
        <f t="shared" si="2"/>
        <v>7</v>
      </c>
      <c r="K21" s="7">
        <v>36</v>
      </c>
      <c r="L21" s="4">
        <v>28</v>
      </c>
      <c r="M21" s="4">
        <v>97</v>
      </c>
      <c r="N21" s="19">
        <v>56</v>
      </c>
      <c r="O21" s="22">
        <f t="shared" si="3"/>
        <v>0.72932330827067671</v>
      </c>
      <c r="P21" s="23">
        <f t="shared" si="4"/>
        <v>0.66666666666666663</v>
      </c>
      <c r="Q21" s="17">
        <f t="shared" si="5"/>
        <v>133</v>
      </c>
      <c r="R21" s="12">
        <f t="shared" si="6"/>
        <v>84</v>
      </c>
    </row>
    <row r="22" spans="1:18" ht="13.6" x14ac:dyDescent="0.25">
      <c r="A22" s="1"/>
      <c r="B22" s="1" t="s">
        <v>16</v>
      </c>
      <c r="C22" s="7">
        <v>7</v>
      </c>
      <c r="D22" s="4">
        <v>9</v>
      </c>
      <c r="E22" s="4">
        <v>22</v>
      </c>
      <c r="F22" s="4">
        <v>39</v>
      </c>
      <c r="G22" s="22">
        <f t="shared" si="7"/>
        <v>0.75862068965517238</v>
      </c>
      <c r="H22" s="23">
        <f t="shared" si="0"/>
        <v>0.8125</v>
      </c>
      <c r="I22" s="17">
        <f t="shared" si="1"/>
        <v>29</v>
      </c>
      <c r="J22" s="12">
        <f t="shared" si="2"/>
        <v>48</v>
      </c>
      <c r="K22" s="7">
        <v>34</v>
      </c>
      <c r="L22" s="4">
        <v>64</v>
      </c>
      <c r="M22" s="4">
        <v>175</v>
      </c>
      <c r="N22" s="19">
        <v>242</v>
      </c>
      <c r="O22" s="22">
        <f t="shared" si="3"/>
        <v>0.83732057416267947</v>
      </c>
      <c r="P22" s="23">
        <f t="shared" si="4"/>
        <v>0.79084967320261434</v>
      </c>
      <c r="Q22" s="17">
        <f t="shared" si="5"/>
        <v>209</v>
      </c>
      <c r="R22" s="12">
        <f t="shared" si="6"/>
        <v>306</v>
      </c>
    </row>
    <row r="23" spans="1:18" ht="13.6" x14ac:dyDescent="0.25">
      <c r="A23" s="1"/>
      <c r="B23" s="1" t="s">
        <v>17</v>
      </c>
      <c r="C23" s="7">
        <v>883</v>
      </c>
      <c r="D23" s="4">
        <v>860</v>
      </c>
      <c r="E23" s="4">
        <v>452</v>
      </c>
      <c r="F23" s="4">
        <v>446</v>
      </c>
      <c r="G23" s="22">
        <f t="shared" si="7"/>
        <v>0.33857677902621724</v>
      </c>
      <c r="H23" s="23">
        <f t="shared" si="0"/>
        <v>0.34150076569678406</v>
      </c>
      <c r="I23" s="17">
        <f t="shared" si="1"/>
        <v>1335</v>
      </c>
      <c r="J23" s="12">
        <f t="shared" si="2"/>
        <v>1306</v>
      </c>
      <c r="K23" s="7">
        <v>5195</v>
      </c>
      <c r="L23" s="4">
        <v>6536</v>
      </c>
      <c r="M23" s="4">
        <v>4243</v>
      </c>
      <c r="N23" s="19">
        <v>3887</v>
      </c>
      <c r="O23" s="22">
        <f t="shared" si="3"/>
        <v>0.4495655859292223</v>
      </c>
      <c r="P23" s="23">
        <f t="shared" si="4"/>
        <v>0.37292526144104382</v>
      </c>
      <c r="Q23" s="17">
        <f t="shared" si="5"/>
        <v>9438</v>
      </c>
      <c r="R23" s="12">
        <f t="shared" si="6"/>
        <v>10423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0</v>
      </c>
      <c r="F24" s="4">
        <v>0</v>
      </c>
      <c r="G24" s="22"/>
      <c r="H24" s="23"/>
      <c r="I24" s="17">
        <f t="shared" si="1"/>
        <v>0</v>
      </c>
      <c r="J24" s="12">
        <f t="shared" si="2"/>
        <v>0</v>
      </c>
      <c r="K24" s="7">
        <v>1</v>
      </c>
      <c r="L24" s="4">
        <v>2</v>
      </c>
      <c r="M24" s="4">
        <v>0</v>
      </c>
      <c r="N24" s="19">
        <v>2</v>
      </c>
      <c r="O24" s="22">
        <f t="shared" si="3"/>
        <v>0</v>
      </c>
      <c r="P24" s="23">
        <f t="shared" si="4"/>
        <v>0.5</v>
      </c>
      <c r="Q24" s="17">
        <f t="shared" si="5"/>
        <v>1</v>
      </c>
      <c r="R24" s="12">
        <f t="shared" si="6"/>
        <v>4</v>
      </c>
    </row>
    <row r="25" spans="1:18" ht="13.6" x14ac:dyDescent="0.25">
      <c r="A25" s="1"/>
      <c r="B25" s="35" t="s">
        <v>46</v>
      </c>
      <c r="C25" s="7">
        <v>5</v>
      </c>
      <c r="D25" s="4">
        <v>2</v>
      </c>
      <c r="E25" s="4">
        <v>40</v>
      </c>
      <c r="F25" s="4">
        <v>24</v>
      </c>
      <c r="G25" s="22">
        <f t="shared" si="7"/>
        <v>0.88888888888888884</v>
      </c>
      <c r="H25" s="23">
        <f t="shared" si="0"/>
        <v>0.92307692307692313</v>
      </c>
      <c r="I25" s="17">
        <f>SUM(C25,E25)</f>
        <v>45</v>
      </c>
      <c r="J25" s="12">
        <f>SUM(D25,F25)</f>
        <v>26</v>
      </c>
      <c r="K25" s="7">
        <v>20</v>
      </c>
      <c r="L25" s="4">
        <v>31</v>
      </c>
      <c r="M25" s="4">
        <v>247</v>
      </c>
      <c r="N25" s="19">
        <v>257</v>
      </c>
      <c r="O25" s="22">
        <f t="shared" si="3"/>
        <v>0.92509363295880154</v>
      </c>
      <c r="P25" s="23">
        <f t="shared" si="4"/>
        <v>0.89236111111111116</v>
      </c>
      <c r="Q25" s="17">
        <f>SUM(K25,M25)</f>
        <v>267</v>
      </c>
      <c r="R25" s="12">
        <f>SUM(L25,N25)</f>
        <v>288</v>
      </c>
    </row>
    <row r="26" spans="1:18" ht="13.6" x14ac:dyDescent="0.25">
      <c r="A26" s="1"/>
      <c r="B26" s="1" t="s">
        <v>19</v>
      </c>
      <c r="C26" s="7">
        <v>19</v>
      </c>
      <c r="D26" s="4">
        <v>11</v>
      </c>
      <c r="E26" s="4">
        <v>36</v>
      </c>
      <c r="F26" s="4">
        <v>42</v>
      </c>
      <c r="G26" s="22">
        <f t="shared" si="7"/>
        <v>0.65454545454545454</v>
      </c>
      <c r="H26" s="23">
        <f t="shared" si="0"/>
        <v>0.79245283018867929</v>
      </c>
      <c r="I26" s="17">
        <f t="shared" si="1"/>
        <v>55</v>
      </c>
      <c r="J26" s="12">
        <f t="shared" si="2"/>
        <v>53</v>
      </c>
      <c r="K26" s="7">
        <v>142</v>
      </c>
      <c r="L26" s="4">
        <v>162</v>
      </c>
      <c r="M26" s="4">
        <v>393</v>
      </c>
      <c r="N26" s="19">
        <v>381</v>
      </c>
      <c r="O26" s="22">
        <f t="shared" si="3"/>
        <v>0.73457943925233649</v>
      </c>
      <c r="P26" s="23">
        <f t="shared" si="4"/>
        <v>0.7016574585635359</v>
      </c>
      <c r="Q26" s="17">
        <f t="shared" si="5"/>
        <v>535</v>
      </c>
      <c r="R26" s="12">
        <f t="shared" si="6"/>
        <v>543</v>
      </c>
    </row>
    <row r="27" spans="1:18" ht="13.6" x14ac:dyDescent="0.25">
      <c r="A27" s="1"/>
      <c r="B27" s="1" t="s">
        <v>20</v>
      </c>
      <c r="C27" s="7">
        <v>20</v>
      </c>
      <c r="D27" s="4">
        <v>14</v>
      </c>
      <c r="E27" s="4">
        <v>99</v>
      </c>
      <c r="F27" s="4">
        <v>37</v>
      </c>
      <c r="G27" s="22">
        <f t="shared" si="7"/>
        <v>0.83193277310924374</v>
      </c>
      <c r="H27" s="23">
        <f t="shared" si="0"/>
        <v>0.72549019607843135</v>
      </c>
      <c r="I27" s="17">
        <f t="shared" si="1"/>
        <v>119</v>
      </c>
      <c r="J27" s="12">
        <f t="shared" si="2"/>
        <v>51</v>
      </c>
      <c r="K27" s="7">
        <v>68</v>
      </c>
      <c r="L27" s="4">
        <v>101</v>
      </c>
      <c r="M27" s="4">
        <v>303</v>
      </c>
      <c r="N27" s="19">
        <v>369</v>
      </c>
      <c r="O27" s="22">
        <f t="shared" si="3"/>
        <v>0.81671159029649598</v>
      </c>
      <c r="P27" s="23">
        <f t="shared" si="4"/>
        <v>0.78510638297872337</v>
      </c>
      <c r="Q27" s="17">
        <f t="shared" si="5"/>
        <v>371</v>
      </c>
      <c r="R27" s="12">
        <f t="shared" si="6"/>
        <v>470</v>
      </c>
    </row>
    <row r="28" spans="1:18" ht="13.6" x14ac:dyDescent="0.25">
      <c r="A28" s="1"/>
      <c r="B28" s="1" t="s">
        <v>21</v>
      </c>
      <c r="C28" s="7">
        <v>163</v>
      </c>
      <c r="D28" s="4">
        <v>82</v>
      </c>
      <c r="E28" s="4">
        <v>96</v>
      </c>
      <c r="F28" s="4">
        <v>47</v>
      </c>
      <c r="G28" s="22">
        <f t="shared" si="7"/>
        <v>0.37065637065637064</v>
      </c>
      <c r="H28" s="23">
        <f t="shared" si="0"/>
        <v>0.36434108527131781</v>
      </c>
      <c r="I28" s="17">
        <f t="shared" si="1"/>
        <v>259</v>
      </c>
      <c r="J28" s="12">
        <f t="shared" si="2"/>
        <v>129</v>
      </c>
      <c r="K28" s="7">
        <v>1189</v>
      </c>
      <c r="L28" s="4">
        <v>854</v>
      </c>
      <c r="M28" s="4">
        <v>970</v>
      </c>
      <c r="N28" s="19">
        <v>546</v>
      </c>
      <c r="O28" s="22">
        <f t="shared" si="3"/>
        <v>0.44928207503473833</v>
      </c>
      <c r="P28" s="23">
        <f t="shared" si="4"/>
        <v>0.39</v>
      </c>
      <c r="Q28" s="17">
        <f t="shared" si="5"/>
        <v>2159</v>
      </c>
      <c r="R28" s="12">
        <f t="shared" si="6"/>
        <v>1400</v>
      </c>
    </row>
    <row r="29" spans="1:18" ht="13.6" x14ac:dyDescent="0.25">
      <c r="A29" s="1"/>
      <c r="B29" s="1" t="s">
        <v>22</v>
      </c>
      <c r="C29" s="7">
        <v>205</v>
      </c>
      <c r="D29" s="4">
        <v>154</v>
      </c>
      <c r="E29" s="4">
        <v>497</v>
      </c>
      <c r="F29" s="4">
        <v>668</v>
      </c>
      <c r="G29" s="22">
        <f t="shared" si="7"/>
        <v>0.70797720797720798</v>
      </c>
      <c r="H29" s="23">
        <f t="shared" si="0"/>
        <v>0.81265206812652069</v>
      </c>
      <c r="I29" s="17">
        <f t="shared" si="1"/>
        <v>702</v>
      </c>
      <c r="J29" s="12">
        <f t="shared" si="2"/>
        <v>822</v>
      </c>
      <c r="K29" s="7">
        <v>1499</v>
      </c>
      <c r="L29" s="4">
        <v>1279</v>
      </c>
      <c r="M29" s="4">
        <v>4137</v>
      </c>
      <c r="N29" s="19">
        <v>6083</v>
      </c>
      <c r="O29" s="22">
        <f t="shared" si="3"/>
        <v>0.73403122782114971</v>
      </c>
      <c r="P29" s="23">
        <f t="shared" si="4"/>
        <v>0.82627003531649013</v>
      </c>
      <c r="Q29" s="17">
        <f t="shared" si="5"/>
        <v>5636</v>
      </c>
      <c r="R29" s="12">
        <f t="shared" si="6"/>
        <v>7362</v>
      </c>
    </row>
    <row r="30" spans="1:18" ht="13.6" x14ac:dyDescent="0.25">
      <c r="A30" s="1"/>
      <c r="B30" s="1" t="s">
        <v>23</v>
      </c>
      <c r="C30" s="7">
        <v>41</v>
      </c>
      <c r="D30" s="4">
        <v>58</v>
      </c>
      <c r="E30" s="4">
        <v>92</v>
      </c>
      <c r="F30" s="4">
        <v>86</v>
      </c>
      <c r="G30" s="22">
        <f t="shared" si="7"/>
        <v>0.69172932330827064</v>
      </c>
      <c r="H30" s="23">
        <f t="shared" si="0"/>
        <v>0.59722222222222221</v>
      </c>
      <c r="I30" s="17">
        <f t="shared" si="1"/>
        <v>133</v>
      </c>
      <c r="J30" s="12">
        <f t="shared" si="2"/>
        <v>144</v>
      </c>
      <c r="K30" s="7">
        <v>330</v>
      </c>
      <c r="L30" s="4">
        <v>240</v>
      </c>
      <c r="M30" s="4">
        <v>528</v>
      </c>
      <c r="N30" s="19">
        <v>644</v>
      </c>
      <c r="O30" s="22">
        <f t="shared" si="3"/>
        <v>0.61538461538461542</v>
      </c>
      <c r="P30" s="23">
        <f t="shared" si="4"/>
        <v>0.72850678733031671</v>
      </c>
      <c r="Q30" s="17">
        <f t="shared" si="5"/>
        <v>858</v>
      </c>
      <c r="R30" s="12">
        <f t="shared" si="6"/>
        <v>884</v>
      </c>
    </row>
    <row r="31" spans="1:18" ht="13.6" x14ac:dyDescent="0.25">
      <c r="A31" s="1"/>
      <c r="B31" s="1" t="s">
        <v>24</v>
      </c>
      <c r="C31" s="7">
        <v>104</v>
      </c>
      <c r="D31" s="4">
        <v>142</v>
      </c>
      <c r="E31" s="4">
        <v>101</v>
      </c>
      <c r="F31" s="4">
        <v>43</v>
      </c>
      <c r="G31" s="22">
        <f t="shared" si="7"/>
        <v>0.49268292682926829</v>
      </c>
      <c r="H31" s="23">
        <f t="shared" si="0"/>
        <v>0.23243243243243245</v>
      </c>
      <c r="I31" s="17">
        <f t="shared" si="1"/>
        <v>205</v>
      </c>
      <c r="J31" s="12">
        <f t="shared" si="2"/>
        <v>185</v>
      </c>
      <c r="K31" s="7">
        <v>958</v>
      </c>
      <c r="L31" s="4">
        <v>1719</v>
      </c>
      <c r="M31" s="4">
        <v>718</v>
      </c>
      <c r="N31" s="19">
        <v>704</v>
      </c>
      <c r="O31" s="22">
        <f t="shared" si="3"/>
        <v>0.42840095465393796</v>
      </c>
      <c r="P31" s="23">
        <f t="shared" si="4"/>
        <v>0.29054890631448616</v>
      </c>
      <c r="Q31" s="17">
        <f t="shared" si="5"/>
        <v>1676</v>
      </c>
      <c r="R31" s="12">
        <f t="shared" si="6"/>
        <v>2423</v>
      </c>
    </row>
    <row r="32" spans="1:18" ht="13.6" x14ac:dyDescent="0.25">
      <c r="A32" s="1"/>
      <c r="B32" s="1" t="s">
        <v>25</v>
      </c>
      <c r="C32" s="7">
        <v>325</v>
      </c>
      <c r="D32" s="4">
        <v>280</v>
      </c>
      <c r="E32" s="4">
        <v>311</v>
      </c>
      <c r="F32" s="4">
        <v>155</v>
      </c>
      <c r="G32" s="22">
        <f t="shared" si="7"/>
        <v>0.4889937106918239</v>
      </c>
      <c r="H32" s="23">
        <f t="shared" si="0"/>
        <v>0.35632183908045978</v>
      </c>
      <c r="I32" s="17">
        <f t="shared" si="1"/>
        <v>636</v>
      </c>
      <c r="J32" s="12">
        <f t="shared" si="2"/>
        <v>435</v>
      </c>
      <c r="K32" s="7">
        <v>2607</v>
      </c>
      <c r="L32" s="4">
        <v>2506</v>
      </c>
      <c r="M32" s="4">
        <v>1719</v>
      </c>
      <c r="N32" s="19">
        <v>1828</v>
      </c>
      <c r="O32" s="22">
        <f t="shared" si="3"/>
        <v>0.39736477115117891</v>
      </c>
      <c r="P32" s="23">
        <f t="shared" si="4"/>
        <v>0.42178126442085834</v>
      </c>
      <c r="Q32" s="17">
        <f t="shared" si="5"/>
        <v>4326</v>
      </c>
      <c r="R32" s="12">
        <f t="shared" si="6"/>
        <v>4334</v>
      </c>
    </row>
    <row r="33" spans="1:18" ht="13.6" x14ac:dyDescent="0.25">
      <c r="A33" s="1"/>
      <c r="B33" s="1" t="s">
        <v>26</v>
      </c>
      <c r="C33" s="7">
        <v>224</v>
      </c>
      <c r="D33" s="4">
        <v>224</v>
      </c>
      <c r="E33" s="4">
        <v>297</v>
      </c>
      <c r="F33" s="4">
        <v>260</v>
      </c>
      <c r="G33" s="22">
        <f t="shared" si="7"/>
        <v>0.5700575815738963</v>
      </c>
      <c r="H33" s="23">
        <f t="shared" si="0"/>
        <v>0.53719008264462809</v>
      </c>
      <c r="I33" s="17">
        <f t="shared" si="1"/>
        <v>521</v>
      </c>
      <c r="J33" s="12">
        <f t="shared" si="2"/>
        <v>484</v>
      </c>
      <c r="K33" s="7">
        <v>1373</v>
      </c>
      <c r="L33" s="4">
        <v>1838</v>
      </c>
      <c r="M33" s="4">
        <v>2170</v>
      </c>
      <c r="N33" s="19">
        <v>2106</v>
      </c>
      <c r="O33" s="22">
        <f t="shared" si="3"/>
        <v>0.61247530341518486</v>
      </c>
      <c r="P33" s="23">
        <f t="shared" si="4"/>
        <v>0.53397565922920898</v>
      </c>
      <c r="Q33" s="17">
        <f t="shared" si="5"/>
        <v>3543</v>
      </c>
      <c r="R33" s="12">
        <f t="shared" si="6"/>
        <v>3944</v>
      </c>
    </row>
    <row r="34" spans="1:18" ht="13.6" x14ac:dyDescent="0.25">
      <c r="A34" s="1"/>
      <c r="B34" s="1" t="s">
        <v>27</v>
      </c>
      <c r="C34" s="7">
        <v>129</v>
      </c>
      <c r="D34" s="4">
        <v>223</v>
      </c>
      <c r="E34" s="4">
        <v>353</v>
      </c>
      <c r="F34" s="4">
        <v>846</v>
      </c>
      <c r="G34" s="22">
        <f t="shared" si="7"/>
        <v>0.73236514522821572</v>
      </c>
      <c r="H34" s="23">
        <f t="shared" si="0"/>
        <v>0.7913938260056127</v>
      </c>
      <c r="I34" s="17">
        <f t="shared" si="1"/>
        <v>482</v>
      </c>
      <c r="J34" s="12">
        <f t="shared" si="2"/>
        <v>1069</v>
      </c>
      <c r="K34" s="7">
        <v>1012</v>
      </c>
      <c r="L34" s="4">
        <v>2127</v>
      </c>
      <c r="M34" s="4">
        <v>4522</v>
      </c>
      <c r="N34" s="19">
        <v>5172</v>
      </c>
      <c r="O34" s="22">
        <f t="shared" si="3"/>
        <v>0.81713046620889052</v>
      </c>
      <c r="P34" s="23">
        <f t="shared" si="4"/>
        <v>0.70859021783805998</v>
      </c>
      <c r="Q34" s="17">
        <f t="shared" si="5"/>
        <v>5534</v>
      </c>
      <c r="R34" s="12">
        <f t="shared" si="6"/>
        <v>7299</v>
      </c>
    </row>
    <row r="35" spans="1:18" ht="13.6" x14ac:dyDescent="0.25">
      <c r="A35" s="1"/>
      <c r="B35" s="1" t="s">
        <v>28</v>
      </c>
      <c r="C35" s="7">
        <v>24</v>
      </c>
      <c r="D35" s="4">
        <v>16</v>
      </c>
      <c r="E35" s="4">
        <v>22</v>
      </c>
      <c r="F35" s="4">
        <v>21</v>
      </c>
      <c r="G35" s="22">
        <f t="shared" si="7"/>
        <v>0.47826086956521741</v>
      </c>
      <c r="H35" s="23">
        <f t="shared" si="0"/>
        <v>0.56756756756756754</v>
      </c>
      <c r="I35" s="17">
        <f t="shared" si="1"/>
        <v>46</v>
      </c>
      <c r="J35" s="12">
        <f t="shared" si="2"/>
        <v>37</v>
      </c>
      <c r="K35" s="7">
        <v>211</v>
      </c>
      <c r="L35" s="4">
        <v>190</v>
      </c>
      <c r="M35" s="4">
        <v>176</v>
      </c>
      <c r="N35" s="19">
        <v>186</v>
      </c>
      <c r="O35" s="22">
        <f t="shared" si="3"/>
        <v>0.45478036175710596</v>
      </c>
      <c r="P35" s="23">
        <f t="shared" si="4"/>
        <v>0.49468085106382981</v>
      </c>
      <c r="Q35" s="17">
        <f t="shared" si="5"/>
        <v>387</v>
      </c>
      <c r="R35" s="12">
        <f t="shared" si="6"/>
        <v>376</v>
      </c>
    </row>
    <row r="36" spans="1:18" ht="13.6" x14ac:dyDescent="0.25">
      <c r="A36" s="1"/>
      <c r="B36" s="1" t="s">
        <v>29</v>
      </c>
      <c r="C36" s="7">
        <v>420</v>
      </c>
      <c r="D36" s="4">
        <v>437</v>
      </c>
      <c r="E36" s="4">
        <v>330</v>
      </c>
      <c r="F36" s="4">
        <v>371</v>
      </c>
      <c r="G36" s="22">
        <f t="shared" si="7"/>
        <v>0.44</v>
      </c>
      <c r="H36" s="23">
        <f t="shared" si="0"/>
        <v>0.45915841584158418</v>
      </c>
      <c r="I36" s="17">
        <f t="shared" si="1"/>
        <v>750</v>
      </c>
      <c r="J36" s="12">
        <f t="shared" si="2"/>
        <v>808</v>
      </c>
      <c r="K36" s="7">
        <v>2316</v>
      </c>
      <c r="L36" s="4">
        <v>3266</v>
      </c>
      <c r="M36" s="4">
        <v>3473</v>
      </c>
      <c r="N36" s="19">
        <v>3038</v>
      </c>
      <c r="O36" s="22">
        <f t="shared" si="3"/>
        <v>0.59993090343755395</v>
      </c>
      <c r="P36" s="23">
        <f t="shared" si="4"/>
        <v>0.48191624365482233</v>
      </c>
      <c r="Q36" s="17">
        <f t="shared" si="5"/>
        <v>5789</v>
      </c>
      <c r="R36" s="12">
        <f t="shared" si="6"/>
        <v>6304</v>
      </c>
    </row>
    <row r="37" spans="1:18" ht="13.6" x14ac:dyDescent="0.25">
      <c r="A37" s="1"/>
      <c r="B37" s="1" t="s">
        <v>30</v>
      </c>
      <c r="C37" s="7">
        <v>0</v>
      </c>
      <c r="D37" s="4">
        <v>38</v>
      </c>
      <c r="E37" s="4">
        <v>0</v>
      </c>
      <c r="F37" s="4">
        <v>9</v>
      </c>
      <c r="G37" s="22"/>
      <c r="H37" s="23">
        <f t="shared" si="0"/>
        <v>0.19148936170212766</v>
      </c>
      <c r="I37" s="17">
        <f t="shared" si="1"/>
        <v>0</v>
      </c>
      <c r="J37" s="12">
        <f t="shared" si="2"/>
        <v>47</v>
      </c>
      <c r="K37" s="7">
        <v>4</v>
      </c>
      <c r="L37" s="4">
        <v>425</v>
      </c>
      <c r="M37" s="4">
        <v>2</v>
      </c>
      <c r="N37" s="19">
        <v>124</v>
      </c>
      <c r="O37" s="22">
        <f t="shared" si="3"/>
        <v>0.33333333333333331</v>
      </c>
      <c r="P37" s="23">
        <f t="shared" si="4"/>
        <v>0.22586520947176686</v>
      </c>
      <c r="Q37" s="17">
        <f t="shared" si="5"/>
        <v>6</v>
      </c>
      <c r="R37" s="12">
        <f t="shared" si="6"/>
        <v>549</v>
      </c>
    </row>
    <row r="38" spans="1:18" ht="13.6" x14ac:dyDescent="0.25">
      <c r="A38" s="1"/>
      <c r="B38" s="1" t="s">
        <v>31</v>
      </c>
      <c r="C38" s="7">
        <v>108</v>
      </c>
      <c r="D38" s="4">
        <v>112</v>
      </c>
      <c r="E38" s="4">
        <v>80</v>
      </c>
      <c r="F38" s="4">
        <v>60</v>
      </c>
      <c r="G38" s="22">
        <f t="shared" si="7"/>
        <v>0.42553191489361702</v>
      </c>
      <c r="H38" s="23">
        <f t="shared" si="0"/>
        <v>0.34883720930232559</v>
      </c>
      <c r="I38" s="17">
        <f t="shared" si="1"/>
        <v>188</v>
      </c>
      <c r="J38" s="12">
        <f t="shared" si="2"/>
        <v>172</v>
      </c>
      <c r="K38" s="7">
        <v>835</v>
      </c>
      <c r="L38" s="4">
        <v>743</v>
      </c>
      <c r="M38" s="4">
        <v>861</v>
      </c>
      <c r="N38" s="19">
        <v>549</v>
      </c>
      <c r="O38" s="22">
        <f t="shared" si="3"/>
        <v>0.50766509433962259</v>
      </c>
      <c r="P38" s="23">
        <f t="shared" si="4"/>
        <v>0.42492260061919507</v>
      </c>
      <c r="Q38" s="17">
        <f t="shared" si="5"/>
        <v>1696</v>
      </c>
      <c r="R38" s="12">
        <f t="shared" si="6"/>
        <v>1292</v>
      </c>
    </row>
    <row r="39" spans="1:18" ht="13.6" x14ac:dyDescent="0.25">
      <c r="A39" s="1"/>
      <c r="B39" s="1" t="s">
        <v>32</v>
      </c>
      <c r="C39" s="7">
        <v>366</v>
      </c>
      <c r="D39" s="4">
        <v>311</v>
      </c>
      <c r="E39" s="4">
        <v>576</v>
      </c>
      <c r="F39" s="4">
        <v>680</v>
      </c>
      <c r="G39" s="22">
        <f t="shared" si="7"/>
        <v>0.61146496815286622</v>
      </c>
      <c r="H39" s="23">
        <f t="shared" si="0"/>
        <v>0.68617558022199798</v>
      </c>
      <c r="I39" s="17">
        <f t="shared" si="1"/>
        <v>942</v>
      </c>
      <c r="J39" s="12">
        <f t="shared" si="2"/>
        <v>991</v>
      </c>
      <c r="K39" s="7">
        <v>3100</v>
      </c>
      <c r="L39" s="4">
        <v>2988</v>
      </c>
      <c r="M39" s="4">
        <v>4448</v>
      </c>
      <c r="N39" s="19">
        <v>5012</v>
      </c>
      <c r="O39" s="22">
        <f t="shared" si="3"/>
        <v>0.58929517753047167</v>
      </c>
      <c r="P39" s="23">
        <f t="shared" si="4"/>
        <v>0.62649999999999995</v>
      </c>
      <c r="Q39" s="17">
        <f t="shared" si="5"/>
        <v>7548</v>
      </c>
      <c r="R39" s="12">
        <f t="shared" si="6"/>
        <v>8000</v>
      </c>
    </row>
    <row r="40" spans="1:18" ht="13.6" x14ac:dyDescent="0.25">
      <c r="A40" s="1"/>
      <c r="B40" s="1" t="s">
        <v>33</v>
      </c>
      <c r="C40" s="7">
        <v>1</v>
      </c>
      <c r="D40" s="4">
        <v>2</v>
      </c>
      <c r="E40" s="4">
        <v>1</v>
      </c>
      <c r="F40" s="4">
        <v>4</v>
      </c>
      <c r="G40" s="22">
        <f t="shared" si="7"/>
        <v>0.5</v>
      </c>
      <c r="H40" s="23">
        <f t="shared" si="0"/>
        <v>0.66666666666666663</v>
      </c>
      <c r="I40" s="17">
        <f t="shared" si="1"/>
        <v>2</v>
      </c>
      <c r="J40" s="12">
        <f t="shared" si="2"/>
        <v>6</v>
      </c>
      <c r="K40" s="7">
        <v>17</v>
      </c>
      <c r="L40" s="4">
        <v>22</v>
      </c>
      <c r="M40" s="4">
        <v>16</v>
      </c>
      <c r="N40" s="19">
        <v>18</v>
      </c>
      <c r="O40" s="22">
        <f t="shared" si="3"/>
        <v>0.48484848484848486</v>
      </c>
      <c r="P40" s="23">
        <f t="shared" si="4"/>
        <v>0.45</v>
      </c>
      <c r="Q40" s="17">
        <f t="shared" si="5"/>
        <v>33</v>
      </c>
      <c r="R40" s="12">
        <f t="shared" si="6"/>
        <v>40</v>
      </c>
    </row>
    <row r="41" spans="1:18" ht="13.6" x14ac:dyDescent="0.25">
      <c r="A41" s="1"/>
      <c r="B41" s="1" t="s">
        <v>34</v>
      </c>
      <c r="C41" s="7">
        <v>262</v>
      </c>
      <c r="D41" s="4">
        <v>266</v>
      </c>
      <c r="E41" s="4">
        <v>128</v>
      </c>
      <c r="F41" s="4">
        <v>160</v>
      </c>
      <c r="G41" s="22">
        <f t="shared" si="7"/>
        <v>0.3282051282051282</v>
      </c>
      <c r="H41" s="23">
        <f t="shared" si="0"/>
        <v>0.37558685446009388</v>
      </c>
      <c r="I41" s="17">
        <f t="shared" si="1"/>
        <v>390</v>
      </c>
      <c r="J41" s="12">
        <f t="shared" si="2"/>
        <v>426</v>
      </c>
      <c r="K41" s="7">
        <v>1749</v>
      </c>
      <c r="L41" s="4">
        <v>1500</v>
      </c>
      <c r="M41" s="4">
        <v>1542</v>
      </c>
      <c r="N41" s="19">
        <v>1372</v>
      </c>
      <c r="O41" s="22">
        <f t="shared" si="3"/>
        <v>0.46855059252506837</v>
      </c>
      <c r="P41" s="23">
        <f t="shared" si="4"/>
        <v>0.47771587743732591</v>
      </c>
      <c r="Q41" s="17">
        <f t="shared" si="5"/>
        <v>3291</v>
      </c>
      <c r="R41" s="12">
        <f t="shared" si="6"/>
        <v>2872</v>
      </c>
    </row>
    <row r="42" spans="1:18" ht="13.6" x14ac:dyDescent="0.25">
      <c r="A42" s="1"/>
      <c r="B42" s="1" t="s">
        <v>35</v>
      </c>
      <c r="C42" s="7">
        <v>132</v>
      </c>
      <c r="D42" s="4">
        <v>177</v>
      </c>
      <c r="E42" s="4">
        <v>36</v>
      </c>
      <c r="F42" s="4">
        <v>55</v>
      </c>
      <c r="G42" s="22">
        <f t="shared" si="7"/>
        <v>0.21428571428571427</v>
      </c>
      <c r="H42" s="23">
        <f t="shared" si="0"/>
        <v>0.23706896551724138</v>
      </c>
      <c r="I42" s="17">
        <f t="shared" si="1"/>
        <v>168</v>
      </c>
      <c r="J42" s="12">
        <f t="shared" si="2"/>
        <v>232</v>
      </c>
      <c r="K42" s="7">
        <v>1107</v>
      </c>
      <c r="L42" s="4">
        <v>1246</v>
      </c>
      <c r="M42" s="4">
        <v>449</v>
      </c>
      <c r="N42" s="19">
        <v>544</v>
      </c>
      <c r="O42" s="22">
        <f t="shared" si="3"/>
        <v>0.28856041131105398</v>
      </c>
      <c r="P42" s="23">
        <f t="shared" si="4"/>
        <v>0.30391061452513968</v>
      </c>
      <c r="Q42" s="17">
        <f t="shared" si="5"/>
        <v>1556</v>
      </c>
      <c r="R42" s="12">
        <f t="shared" si="6"/>
        <v>1790</v>
      </c>
    </row>
    <row r="43" spans="1:18" ht="13.6" x14ac:dyDescent="0.25">
      <c r="A43" s="1"/>
      <c r="B43" s="1" t="s">
        <v>36</v>
      </c>
      <c r="C43" s="7">
        <v>726</v>
      </c>
      <c r="D43" s="4">
        <v>646</v>
      </c>
      <c r="E43" s="4">
        <v>876</v>
      </c>
      <c r="F43" s="4">
        <v>663</v>
      </c>
      <c r="G43" s="22">
        <f t="shared" si="7"/>
        <v>0.54681647940074907</v>
      </c>
      <c r="H43" s="23">
        <f t="shared" si="0"/>
        <v>0.50649350649350644</v>
      </c>
      <c r="I43" s="17">
        <f t="shared" si="1"/>
        <v>1602</v>
      </c>
      <c r="J43" s="12">
        <f t="shared" si="2"/>
        <v>1309</v>
      </c>
      <c r="K43" s="7">
        <v>4451</v>
      </c>
      <c r="L43" s="4">
        <v>4769</v>
      </c>
      <c r="M43" s="4">
        <v>5869</v>
      </c>
      <c r="N43" s="19">
        <v>5610</v>
      </c>
      <c r="O43" s="22">
        <f t="shared" si="3"/>
        <v>0.56870155038759695</v>
      </c>
      <c r="P43" s="23">
        <f t="shared" si="4"/>
        <v>0.54051450043356775</v>
      </c>
      <c r="Q43" s="17">
        <f t="shared" si="5"/>
        <v>10320</v>
      </c>
      <c r="R43" s="12">
        <f t="shared" si="6"/>
        <v>10379</v>
      </c>
    </row>
    <row r="44" spans="1:18" ht="13.6" x14ac:dyDescent="0.25">
      <c r="A44" s="1"/>
      <c r="B44" s="1" t="s">
        <v>37</v>
      </c>
      <c r="C44" s="7">
        <v>1075</v>
      </c>
      <c r="D44" s="4">
        <v>978</v>
      </c>
      <c r="E44" s="4">
        <v>2397</v>
      </c>
      <c r="F44" s="4">
        <v>2910</v>
      </c>
      <c r="G44" s="22">
        <f t="shared" si="7"/>
        <v>0.69038018433179726</v>
      </c>
      <c r="H44" s="23">
        <f t="shared" si="0"/>
        <v>0.74845679012345678</v>
      </c>
      <c r="I44" s="17">
        <f t="shared" si="1"/>
        <v>3472</v>
      </c>
      <c r="J44" s="12">
        <f t="shared" si="2"/>
        <v>3888</v>
      </c>
      <c r="K44" s="7">
        <v>6869</v>
      </c>
      <c r="L44" s="4">
        <v>7101</v>
      </c>
      <c r="M44" s="4">
        <v>17298</v>
      </c>
      <c r="N44" s="19">
        <v>21478</v>
      </c>
      <c r="O44" s="22">
        <f t="shared" si="3"/>
        <v>0.71576943766292878</v>
      </c>
      <c r="P44" s="23">
        <f t="shared" si="4"/>
        <v>0.7515308443262535</v>
      </c>
      <c r="Q44" s="17">
        <f t="shared" si="5"/>
        <v>24167</v>
      </c>
      <c r="R44" s="12">
        <f t="shared" si="6"/>
        <v>28579</v>
      </c>
    </row>
    <row r="45" spans="1:18" ht="13.6" x14ac:dyDescent="0.25">
      <c r="A45" s="1"/>
      <c r="B45" s="1" t="s">
        <v>38</v>
      </c>
      <c r="C45" s="7">
        <v>607</v>
      </c>
      <c r="D45" s="4">
        <v>505</v>
      </c>
      <c r="E45" s="4">
        <v>2510</v>
      </c>
      <c r="F45" s="4">
        <v>2431</v>
      </c>
      <c r="G45" s="22">
        <f t="shared" si="7"/>
        <v>0.80526146936156562</v>
      </c>
      <c r="H45" s="23">
        <f t="shared" si="0"/>
        <v>0.82799727520435973</v>
      </c>
      <c r="I45" s="17">
        <f t="shared" si="1"/>
        <v>3117</v>
      </c>
      <c r="J45" s="12">
        <f t="shared" si="2"/>
        <v>2936</v>
      </c>
      <c r="K45" s="7">
        <v>6558</v>
      </c>
      <c r="L45" s="4">
        <v>8183</v>
      </c>
      <c r="M45" s="4">
        <v>25462</v>
      </c>
      <c r="N45" s="19">
        <v>24505</v>
      </c>
      <c r="O45" s="22">
        <f t="shared" si="3"/>
        <v>0.79519050593379137</v>
      </c>
      <c r="P45" s="23">
        <f t="shared" si="4"/>
        <v>0.74966348507097402</v>
      </c>
      <c r="Q45" s="17">
        <f t="shared" si="5"/>
        <v>32020</v>
      </c>
      <c r="R45" s="12">
        <f t="shared" si="6"/>
        <v>32688</v>
      </c>
    </row>
    <row r="46" spans="1:18" ht="14.3" thickBot="1" x14ac:dyDescent="0.3">
      <c r="A46" s="1"/>
      <c r="B46" s="1" t="s">
        <v>39</v>
      </c>
      <c r="C46" s="7">
        <v>11</v>
      </c>
      <c r="D46" s="4">
        <v>20</v>
      </c>
      <c r="E46" s="4">
        <v>3</v>
      </c>
      <c r="F46" s="4">
        <v>14</v>
      </c>
      <c r="G46" s="22">
        <f>E46/I46</f>
        <v>0.21428571428571427</v>
      </c>
      <c r="H46" s="23">
        <f t="shared" si="0"/>
        <v>0.41176470588235292</v>
      </c>
      <c r="I46" s="17">
        <f t="shared" si="1"/>
        <v>14</v>
      </c>
      <c r="J46" s="12">
        <f t="shared" si="2"/>
        <v>34</v>
      </c>
      <c r="K46" s="7">
        <v>124</v>
      </c>
      <c r="L46" s="4">
        <v>176</v>
      </c>
      <c r="M46" s="4">
        <v>76</v>
      </c>
      <c r="N46" s="19">
        <v>114</v>
      </c>
      <c r="O46" s="22">
        <f>M46/Q46</f>
        <v>0.38</v>
      </c>
      <c r="P46" s="23">
        <f t="shared" si="4"/>
        <v>0.39310344827586208</v>
      </c>
      <c r="Q46" s="17">
        <f t="shared" si="5"/>
        <v>200</v>
      </c>
      <c r="R46" s="12">
        <f t="shared" si="6"/>
        <v>290</v>
      </c>
    </row>
    <row r="47" spans="1:18" s="3" customFormat="1" ht="14.3" thickBot="1" x14ac:dyDescent="0.3">
      <c r="C47" s="25">
        <f>SUM(C8:C46)</f>
        <v>8037</v>
      </c>
      <c r="D47" s="26">
        <f>SUM(D8:D46)</f>
        <v>7327</v>
      </c>
      <c r="E47" s="27">
        <f>SUM(E8:E46)</f>
        <v>13575</v>
      </c>
      <c r="F47" s="28">
        <f>SUM(F8:F46)</f>
        <v>13728</v>
      </c>
      <c r="G47" s="32">
        <f>E47/I47</f>
        <v>0.62812326485285952</v>
      </c>
      <c r="H47" s="33">
        <f t="shared" si="0"/>
        <v>0.65200664925195917</v>
      </c>
      <c r="I47" s="29">
        <f t="shared" si="1"/>
        <v>21612</v>
      </c>
      <c r="J47" s="29">
        <f t="shared" si="2"/>
        <v>21055</v>
      </c>
      <c r="K47" s="25">
        <f>SUM(K8:K46)</f>
        <v>56544</v>
      </c>
      <c r="L47" s="28">
        <f>SUM(L8:L46)</f>
        <v>63568</v>
      </c>
      <c r="M47" s="27">
        <f>SUM(M8:M46)</f>
        <v>112106</v>
      </c>
      <c r="N47" s="30">
        <f>SUM(N8:N46)</f>
        <v>118142</v>
      </c>
      <c r="O47" s="32">
        <f>M47/Q47</f>
        <v>0.66472576341535727</v>
      </c>
      <c r="P47" s="33">
        <f t="shared" si="4"/>
        <v>0.650167849870673</v>
      </c>
      <c r="Q47" s="29">
        <f t="shared" si="5"/>
        <v>168650</v>
      </c>
      <c r="R47" s="31">
        <f t="shared" si="6"/>
        <v>181710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K10-1308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2013-06-30T16:54:54Z</cp:lastPrinted>
  <dcterms:created xsi:type="dcterms:W3CDTF">2009-09-29T12:11:43Z</dcterms:created>
  <dcterms:modified xsi:type="dcterms:W3CDTF">2013-09-01T18:19:42Z</dcterms:modified>
</cp:coreProperties>
</file>