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11 inkl bilföretag " sheetId="3" r:id="rId1"/>
  </sheets>
  <calcPr calcId="145621"/>
</workbook>
</file>

<file path=xl/calcChain.xml><?xml version="1.0" encoding="utf-8"?>
<calcChain xmlns="http://schemas.openxmlformats.org/spreadsheetml/2006/main">
  <c r="P46" i="3" l="1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2" i="3"/>
  <c r="P11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2" i="3"/>
  <c r="O11" i="3"/>
  <c r="H46" i="3"/>
  <c r="H45" i="3"/>
  <c r="H44" i="3"/>
  <c r="H43" i="3"/>
  <c r="H42" i="3"/>
  <c r="H41" i="3"/>
  <c r="H40" i="3"/>
  <c r="H39" i="3"/>
  <c r="H37" i="3"/>
  <c r="H36" i="3"/>
  <c r="H35" i="3"/>
  <c r="H34" i="3"/>
  <c r="H33" i="3"/>
  <c r="H32" i="3"/>
  <c r="H31" i="3"/>
  <c r="H30" i="3"/>
  <c r="H29" i="3"/>
  <c r="H28" i="3"/>
  <c r="H27" i="3"/>
  <c r="H26" i="3"/>
  <c r="H24" i="3"/>
  <c r="H23" i="3"/>
  <c r="H22" i="3"/>
  <c r="H21" i="3"/>
  <c r="H20" i="3"/>
  <c r="H19" i="3"/>
  <c r="H18" i="3"/>
  <c r="H17" i="3"/>
  <c r="H16" i="3"/>
  <c r="H15" i="3"/>
  <c r="H14" i="3"/>
  <c r="H12" i="3"/>
  <c r="H11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2" i="3"/>
  <c r="G11" i="3"/>
  <c r="I10" i="3"/>
  <c r="G10" i="3" s="1"/>
  <c r="J10" i="3"/>
  <c r="H10" i="3" s="1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J43" i="3"/>
  <c r="I44" i="3"/>
  <c r="J44" i="3"/>
  <c r="I45" i="3"/>
  <c r="J45" i="3"/>
  <c r="I46" i="3"/>
  <c r="J46" i="3"/>
  <c r="I47" i="3"/>
  <c r="G47" i="3" s="1"/>
  <c r="J47" i="3"/>
  <c r="H47" i="3" s="1"/>
  <c r="I48" i="3"/>
  <c r="G48" i="3" s="1"/>
  <c r="J48" i="3"/>
  <c r="H48" i="3" s="1"/>
  <c r="C48" i="3" l="1"/>
  <c r="D48" i="3"/>
  <c r="E48" i="3"/>
  <c r="F48" i="3"/>
  <c r="R46" i="3" l="1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4" i="3"/>
  <c r="R23" i="3"/>
  <c r="R22" i="3"/>
  <c r="R21" i="3"/>
  <c r="R20" i="3"/>
  <c r="R19" i="3"/>
  <c r="R18" i="3"/>
  <c r="R17" i="3"/>
  <c r="R15" i="3"/>
  <c r="R14" i="3"/>
  <c r="R12" i="3"/>
  <c r="R11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4" i="3"/>
  <c r="Q23" i="3"/>
  <c r="Q22" i="3"/>
  <c r="Q20" i="3"/>
  <c r="Q19" i="3"/>
  <c r="Q18" i="3"/>
  <c r="Q17" i="3"/>
  <c r="Q16" i="3"/>
  <c r="Q15" i="3"/>
  <c r="Q14" i="3"/>
  <c r="Q12" i="3"/>
  <c r="Q11" i="3"/>
  <c r="R26" i="3"/>
  <c r="Q25" i="3"/>
  <c r="Q21" i="3"/>
  <c r="Q13" i="3"/>
  <c r="Q26" i="3"/>
  <c r="Q10" i="3"/>
  <c r="O10" i="3" s="1"/>
  <c r="M48" i="3"/>
  <c r="K48" i="3"/>
  <c r="N48" i="3"/>
  <c r="L48" i="3"/>
  <c r="R47" i="3"/>
  <c r="P47" i="3" s="1"/>
  <c r="R25" i="3"/>
  <c r="R16" i="3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<sst xmlns="http://schemas.openxmlformats.org/spreadsheetml/2006/main" count="54" uniqueCount="50">
  <si>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</si>
  <si>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</si>
  <si>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</si>
  <si>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</si>
  <si>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</si>
  <si>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</si>
  <si>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</si>
  <si>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</si>
  <si>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</si>
  <si>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</si>
  <si>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</si>
  <si>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</si>
  <si>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</si>
  <si>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</si>
  <si>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</si>
  <si>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</si>
  <si>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</si>
  <si>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</si>
  <si>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</si>
  <si>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</si>
  <si>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</si>
  <si>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</si>
  <si>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</si>
  <si>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</si>
  <si>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</si>
  <si>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</si>
  <si>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</si>
  <si>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</si>
  <si>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</si>
  <si>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</si>
  <si>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</si>
  <si>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</si>
  <si>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</si>
  <si>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</si>
  <si>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</si>
  <si>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</si>
  <si>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</si>
  <si>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</si>
  <si>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</si>
  <si>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</si>
  <si>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</si>
  <si>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</si>
  <si>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</si>
  <si>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</si>
  <si>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</si>
  <si>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</si>
  <si>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</si>
  <si>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2014.11.30</t>
  </si>
  <si>
    <t>november</t>
  </si>
  <si>
    <t>januari-november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</si>
</sst>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47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2014</v>
      </c>
      <c r="D7" s="2">
        <v>2013</v>
      </c>
      <c r="E7" s="6">
        <v>2014</v>
      </c>
      <c r="F7" s="2">
        <v>2013</v>
      </c>
      <c r="G7" s="6">
        <v>2014</v>
      </c>
      <c r="H7" s="2">
        <v>2013</v>
      </c>
      <c r="I7" s="6">
        <v>2014</v>
      </c>
      <c r="J7" s="2">
        <v>2013</v>
      </c>
      <c r="K7" s="6">
        <v>2014</v>
      </c>
      <c r="L7" s="2">
        <v>2013</v>
      </c>
      <c r="M7" s="6">
        <v>2014</v>
      </c>
      <c r="N7" s="2">
        <v>2013</v>
      </c>
      <c r="O7" s="6">
        <v>2014</v>
      </c>
      <c r="P7" s="2">
        <v>2013</v>
      </c>
      <c r="Q7" s="6">
        <v>2014</v>
      </c>
      <c r="R7" s="37">
        <v>2013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4</v>
      </c>
      <c r="D9" s="14">
        <v>6</v>
      </c>
      <c r="E9" s="14">
        <v>13</v>
      </c>
      <c r="F9" s="14">
        <v>19</v>
      </c>
      <c r="G9" s="20">
        <f>E9/I9</f>
        <v>0.76470588235294112</v>
      </c>
      <c r="H9" s="21">
        <f t="shared" ref="H9:H48" si="0">F9/J9</f>
        <v>0.76</v>
      </c>
      <c r="I9" s="16">
        <f>SUM(C9,E9)</f>
        <v>17</v>
      </c>
      <c r="J9" s="15">
        <f>SUM(D9,F9)</f>
        <v>25</v>
      </c>
      <c r="K9" s="13">
        <v>27</v>
      </c>
      <c r="L9" s="14">
        <v>51</v>
      </c>
      <c r="M9" s="14">
        <v>137</v>
      </c>
      <c r="N9" s="24">
        <v>145</v>
      </c>
      <c r="O9" s="20">
        <f>M9/Q9</f>
        <v>0.83536585365853655</v>
      </c>
      <c r="P9" s="21">
        <f>N9/R9</f>
        <v>0.73979591836734693</v>
      </c>
      <c r="Q9" s="16">
        <f>SUM(K9,M9)</f>
        <v>164</v>
      </c>
      <c r="R9" s="15">
        <f>SUM(L9,N9)</f>
        <v>196</v>
      </c>
    </row>
    <row r="10" spans="1:18" ht="13.6" x14ac:dyDescent="0.25">
      <c r="A10" s="1"/>
      <c r="B10" s="1" t="s">
        <v>3</v>
      </c>
      <c r="C10" s="7">
        <v>515</v>
      </c>
      <c r="D10" s="4">
        <v>466</v>
      </c>
      <c r="E10" s="4">
        <v>1472</v>
      </c>
      <c r="F10" s="4">
        <v>1200</v>
      </c>
      <c r="G10" s="22">
        <f t="shared" ref="G10:G46" si="1">E10/I10</f>
        <v>0.74081529944640157</v>
      </c>
      <c r="H10" s="23">
        <f t="shared" si="0"/>
        <v>0.72028811524609848</v>
      </c>
      <c r="I10" s="17">
        <f t="shared" ref="I10:I48" si="2">SUM(C10,E10)</f>
        <v>1987</v>
      </c>
      <c r="J10" s="12">
        <f t="shared" ref="J10:J48" si="3">SUM(D10,F10)</f>
        <v>1666</v>
      </c>
      <c r="K10" s="7">
        <v>3831</v>
      </c>
      <c r="L10" s="4">
        <v>3124</v>
      </c>
      <c r="M10" s="4">
        <v>13247</v>
      </c>
      <c r="N10" s="19">
        <v>12217</v>
      </c>
      <c r="O10" s="22">
        <f t="shared" ref="O10:O47" si="4">M10/Q10</f>
        <v>0.77567630870125304</v>
      </c>
      <c r="P10" s="23">
        <f t="shared" ref="P10:P48" si="5">N10/R10</f>
        <v>0.79636268822110678</v>
      </c>
      <c r="Q10" s="17">
        <f t="shared" ref="Q10:Q48" si="6">SUM(K10,M10)</f>
        <v>17078</v>
      </c>
      <c r="R10" s="12">
        <f t="shared" ref="R10:R48" si="7">SUM(L10,N10)</f>
        <v>15341</v>
      </c>
    </row>
    <row r="11" spans="1:18" ht="13.6" x14ac:dyDescent="0.25">
      <c r="A11" s="1"/>
      <c r="B11" s="1" t="s">
        <v>4</v>
      </c>
      <c r="C11" s="7">
        <v>283</v>
      </c>
      <c r="D11" s="4">
        <v>149</v>
      </c>
      <c r="E11" s="4">
        <v>1336</v>
      </c>
      <c r="F11" s="4">
        <v>1182</v>
      </c>
      <c r="G11" s="22">
        <f t="shared" si="1"/>
        <v>0.82520074119827058</v>
      </c>
      <c r="H11" s="23">
        <f t="shared" si="0"/>
        <v>0.88805409466566487</v>
      </c>
      <c r="I11" s="17">
        <f t="shared" si="2"/>
        <v>1619</v>
      </c>
      <c r="J11" s="12">
        <f t="shared" si="3"/>
        <v>1331</v>
      </c>
      <c r="K11" s="7">
        <v>2249</v>
      </c>
      <c r="L11" s="4">
        <v>1923</v>
      </c>
      <c r="M11" s="4">
        <v>14377</v>
      </c>
      <c r="N11" s="19">
        <v>13050</v>
      </c>
      <c r="O11" s="22">
        <f t="shared" si="4"/>
        <v>0.86472994105617706</v>
      </c>
      <c r="P11" s="23">
        <f t="shared" si="5"/>
        <v>0.8715688238829894</v>
      </c>
      <c r="Q11" s="17">
        <f t="shared" si="6"/>
        <v>16626</v>
      </c>
      <c r="R11" s="12">
        <f t="shared" si="7"/>
        <v>14973</v>
      </c>
    </row>
    <row r="12" spans="1:18" ht="13.6" x14ac:dyDescent="0.25">
      <c r="A12" s="1"/>
      <c r="B12" s="1" t="s">
        <v>5</v>
      </c>
      <c r="C12" s="7">
        <v>3</v>
      </c>
      <c r="D12" s="4">
        <v>83</v>
      </c>
      <c r="E12" s="4">
        <v>4</v>
      </c>
      <c r="F12" s="4">
        <v>179</v>
      </c>
      <c r="G12" s="22">
        <f t="shared" si="1"/>
        <v>0.5714285714285714</v>
      </c>
      <c r="H12" s="23">
        <f t="shared" si="0"/>
        <v>0.68320610687022898</v>
      </c>
      <c r="I12" s="17">
        <f t="shared" si="2"/>
        <v>7</v>
      </c>
      <c r="J12" s="12">
        <f t="shared" si="3"/>
        <v>262</v>
      </c>
      <c r="K12" s="7">
        <v>322</v>
      </c>
      <c r="L12" s="4">
        <v>931</v>
      </c>
      <c r="M12" s="4">
        <v>581</v>
      </c>
      <c r="N12" s="19">
        <v>1488</v>
      </c>
      <c r="O12" s="22">
        <f t="shared" si="4"/>
        <v>0.64341085271317833</v>
      </c>
      <c r="P12" s="23">
        <f t="shared" si="5"/>
        <v>0.61513021909880117</v>
      </c>
      <c r="Q12" s="17">
        <f t="shared" si="6"/>
        <v>903</v>
      </c>
      <c r="R12" s="12">
        <f t="shared" si="7"/>
        <v>2419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282</v>
      </c>
      <c r="D14" s="4">
        <v>343</v>
      </c>
      <c r="E14" s="4">
        <v>232</v>
      </c>
      <c r="F14" s="4">
        <v>228</v>
      </c>
      <c r="G14" s="22">
        <f t="shared" si="1"/>
        <v>0.45136186770428016</v>
      </c>
      <c r="H14" s="23">
        <f t="shared" si="0"/>
        <v>0.39929947460595444</v>
      </c>
      <c r="I14" s="17">
        <f t="shared" si="2"/>
        <v>514</v>
      </c>
      <c r="J14" s="12">
        <f t="shared" si="3"/>
        <v>571</v>
      </c>
      <c r="K14" s="7">
        <v>2587</v>
      </c>
      <c r="L14" s="4">
        <v>2192</v>
      </c>
      <c r="M14" s="4">
        <v>2640</v>
      </c>
      <c r="N14" s="19">
        <v>2359</v>
      </c>
      <c r="O14" s="22">
        <f t="shared" si="4"/>
        <v>0.50506982973024683</v>
      </c>
      <c r="P14" s="23">
        <f t="shared" si="5"/>
        <v>0.51834761590859146</v>
      </c>
      <c r="Q14" s="17">
        <f t="shared" si="6"/>
        <v>5227</v>
      </c>
      <c r="R14" s="12">
        <f t="shared" si="7"/>
        <v>4551</v>
      </c>
    </row>
    <row r="15" spans="1:18" ht="13.6" x14ac:dyDescent="0.25">
      <c r="A15" s="1"/>
      <c r="B15" s="1" t="s">
        <v>8</v>
      </c>
      <c r="C15" s="7">
        <v>258</v>
      </c>
      <c r="D15" s="4">
        <v>120</v>
      </c>
      <c r="E15" s="4">
        <v>197</v>
      </c>
      <c r="F15" s="4">
        <v>98</v>
      </c>
      <c r="G15" s="22">
        <f t="shared" si="1"/>
        <v>0.43296703296703298</v>
      </c>
      <c r="H15" s="23">
        <f t="shared" si="0"/>
        <v>0.44954128440366975</v>
      </c>
      <c r="I15" s="17">
        <f t="shared" si="2"/>
        <v>455</v>
      </c>
      <c r="J15" s="12">
        <f t="shared" si="3"/>
        <v>218</v>
      </c>
      <c r="K15" s="7">
        <v>3285</v>
      </c>
      <c r="L15" s="4">
        <v>1366</v>
      </c>
      <c r="M15" s="4">
        <v>1075</v>
      </c>
      <c r="N15" s="19">
        <v>542</v>
      </c>
      <c r="O15" s="22">
        <f t="shared" si="4"/>
        <v>0.24655963302752293</v>
      </c>
      <c r="P15" s="23">
        <f t="shared" si="5"/>
        <v>0.28406708595387842</v>
      </c>
      <c r="Q15" s="17">
        <f t="shared" si="6"/>
        <v>4360</v>
      </c>
      <c r="R15" s="12">
        <f t="shared" si="7"/>
        <v>1908</v>
      </c>
    </row>
    <row r="16" spans="1:18" ht="13.6" x14ac:dyDescent="0.25">
      <c r="A16" s="1"/>
      <c r="B16" s="1" t="s">
        <v>9</v>
      </c>
      <c r="C16" s="7">
        <v>0</v>
      </c>
      <c r="D16" s="4">
        <v>2</v>
      </c>
      <c r="E16" s="4">
        <v>1</v>
      </c>
      <c r="F16" s="4">
        <v>0</v>
      </c>
      <c r="G16" s="22">
        <f t="shared" si="1"/>
        <v>1</v>
      </c>
      <c r="H16" s="23">
        <f t="shared" si="0"/>
        <v>0</v>
      </c>
      <c r="I16" s="17">
        <f t="shared" si="2"/>
        <v>1</v>
      </c>
      <c r="J16" s="12">
        <f t="shared" si="3"/>
        <v>2</v>
      </c>
      <c r="K16" s="7">
        <v>14</v>
      </c>
      <c r="L16" s="4">
        <v>18</v>
      </c>
      <c r="M16" s="4">
        <v>38</v>
      </c>
      <c r="N16" s="19">
        <v>15</v>
      </c>
      <c r="O16" s="22">
        <f t="shared" si="4"/>
        <v>0.73076923076923073</v>
      </c>
      <c r="P16" s="23">
        <f t="shared" si="5"/>
        <v>0.45454545454545453</v>
      </c>
      <c r="Q16" s="17">
        <f t="shared" si="6"/>
        <v>52</v>
      </c>
      <c r="R16" s="12">
        <f t="shared" si="7"/>
        <v>33</v>
      </c>
    </row>
    <row r="17" spans="1:18" ht="13.6" x14ac:dyDescent="0.25">
      <c r="A17" s="1"/>
      <c r="B17" s="1" t="s">
        <v>10</v>
      </c>
      <c r="C17" s="7">
        <v>117</v>
      </c>
      <c r="D17" s="4">
        <v>157</v>
      </c>
      <c r="E17" s="4">
        <v>207</v>
      </c>
      <c r="F17" s="4">
        <v>202</v>
      </c>
      <c r="G17" s="22">
        <f t="shared" si="1"/>
        <v>0.63888888888888884</v>
      </c>
      <c r="H17" s="23">
        <f t="shared" si="0"/>
        <v>0.56267409470752094</v>
      </c>
      <c r="I17" s="17">
        <f t="shared" si="2"/>
        <v>324</v>
      </c>
      <c r="J17" s="12">
        <f t="shared" si="3"/>
        <v>359</v>
      </c>
      <c r="K17" s="7">
        <v>3090</v>
      </c>
      <c r="L17" s="4">
        <v>2517</v>
      </c>
      <c r="M17" s="4">
        <v>2666</v>
      </c>
      <c r="N17" s="19">
        <v>2235</v>
      </c>
      <c r="O17" s="22">
        <f t="shared" si="4"/>
        <v>0.46316886726893675</v>
      </c>
      <c r="P17" s="23">
        <f t="shared" si="5"/>
        <v>0.47032828282828282</v>
      </c>
      <c r="Q17" s="17">
        <f t="shared" si="6"/>
        <v>5756</v>
      </c>
      <c r="R17" s="12">
        <f t="shared" si="7"/>
        <v>4752</v>
      </c>
    </row>
    <row r="18" spans="1:18" ht="13.6" x14ac:dyDescent="0.25">
      <c r="A18" s="1"/>
      <c r="B18" s="1" t="s">
        <v>11</v>
      </c>
      <c r="C18" s="7">
        <v>216</v>
      </c>
      <c r="D18" s="4">
        <v>219</v>
      </c>
      <c r="E18" s="4">
        <v>511</v>
      </c>
      <c r="F18" s="4">
        <v>375</v>
      </c>
      <c r="G18" s="22">
        <f t="shared" si="1"/>
        <v>0.70288858321870706</v>
      </c>
      <c r="H18" s="23">
        <f t="shared" si="0"/>
        <v>0.63131313131313127</v>
      </c>
      <c r="I18" s="17">
        <f t="shared" si="2"/>
        <v>727</v>
      </c>
      <c r="J18" s="12">
        <f t="shared" si="3"/>
        <v>594</v>
      </c>
      <c r="K18" s="7">
        <v>3381</v>
      </c>
      <c r="L18" s="4">
        <v>2960</v>
      </c>
      <c r="M18" s="4">
        <v>7083</v>
      </c>
      <c r="N18" s="19">
        <v>7107</v>
      </c>
      <c r="O18" s="22">
        <f t="shared" si="4"/>
        <v>0.67689220183486243</v>
      </c>
      <c r="P18" s="23">
        <f t="shared" si="5"/>
        <v>0.70597000099334462</v>
      </c>
      <c r="Q18" s="17">
        <f t="shared" si="6"/>
        <v>10464</v>
      </c>
      <c r="R18" s="12">
        <f t="shared" si="7"/>
        <v>10067</v>
      </c>
    </row>
    <row r="19" spans="1:18" ht="13.6" x14ac:dyDescent="0.25">
      <c r="A19" s="1"/>
      <c r="B19" s="1" t="s">
        <v>12</v>
      </c>
      <c r="C19" s="7">
        <v>115</v>
      </c>
      <c r="D19" s="4">
        <v>147</v>
      </c>
      <c r="E19" s="4">
        <v>166</v>
      </c>
      <c r="F19" s="4">
        <v>134</v>
      </c>
      <c r="G19" s="22">
        <f t="shared" si="1"/>
        <v>0.59074733096085408</v>
      </c>
      <c r="H19" s="23">
        <f t="shared" si="0"/>
        <v>0.47686832740213525</v>
      </c>
      <c r="I19" s="17">
        <f t="shared" si="2"/>
        <v>281</v>
      </c>
      <c r="J19" s="12">
        <f t="shared" si="3"/>
        <v>281</v>
      </c>
      <c r="K19" s="7">
        <v>1411</v>
      </c>
      <c r="L19" s="4">
        <v>1597</v>
      </c>
      <c r="M19" s="4">
        <v>1752</v>
      </c>
      <c r="N19" s="19">
        <v>1719</v>
      </c>
      <c r="O19" s="22">
        <f t="shared" si="4"/>
        <v>0.55390452102434395</v>
      </c>
      <c r="P19" s="23">
        <f t="shared" si="5"/>
        <v>0.51839565741857663</v>
      </c>
      <c r="Q19" s="17">
        <f t="shared" si="6"/>
        <v>3163</v>
      </c>
      <c r="R19" s="12">
        <f t="shared" si="7"/>
        <v>3316</v>
      </c>
    </row>
    <row r="20" spans="1:18" ht="13.6" x14ac:dyDescent="0.25">
      <c r="A20" s="1"/>
      <c r="B20" s="1" t="s">
        <v>13</v>
      </c>
      <c r="C20" s="7">
        <v>423</v>
      </c>
      <c r="D20" s="4">
        <v>448</v>
      </c>
      <c r="E20" s="4">
        <v>266</v>
      </c>
      <c r="F20" s="4">
        <v>350</v>
      </c>
      <c r="G20" s="22">
        <f t="shared" si="1"/>
        <v>0.38606676342525398</v>
      </c>
      <c r="H20" s="23">
        <f t="shared" si="0"/>
        <v>0.43859649122807015</v>
      </c>
      <c r="I20" s="17">
        <f t="shared" si="2"/>
        <v>689</v>
      </c>
      <c r="J20" s="12">
        <f t="shared" si="3"/>
        <v>798</v>
      </c>
      <c r="K20" s="7">
        <v>4068</v>
      </c>
      <c r="L20" s="4">
        <v>4457</v>
      </c>
      <c r="M20" s="4">
        <v>5140</v>
      </c>
      <c r="N20" s="19">
        <v>4691</v>
      </c>
      <c r="O20" s="22">
        <f t="shared" si="4"/>
        <v>0.55821025195482188</v>
      </c>
      <c r="P20" s="23">
        <f t="shared" si="5"/>
        <v>0.51278968080454745</v>
      </c>
      <c r="Q20" s="17">
        <f t="shared" si="6"/>
        <v>9208</v>
      </c>
      <c r="R20" s="12">
        <f t="shared" si="7"/>
        <v>9148</v>
      </c>
    </row>
    <row r="21" spans="1:18" ht="13.6" x14ac:dyDescent="0.25">
      <c r="A21" s="1"/>
      <c r="B21" s="1" t="s">
        <v>14</v>
      </c>
      <c r="C21" s="7">
        <v>2</v>
      </c>
      <c r="D21" s="4">
        <v>1</v>
      </c>
      <c r="E21" s="4">
        <v>0</v>
      </c>
      <c r="F21" s="4">
        <v>0</v>
      </c>
      <c r="G21" s="22">
        <f t="shared" si="1"/>
        <v>0</v>
      </c>
      <c r="H21" s="23">
        <f t="shared" si="0"/>
        <v>0</v>
      </c>
      <c r="I21" s="17">
        <f t="shared" si="2"/>
        <v>2</v>
      </c>
      <c r="J21" s="12">
        <f t="shared" si="3"/>
        <v>1</v>
      </c>
      <c r="K21" s="7">
        <v>30</v>
      </c>
      <c r="L21" s="4">
        <v>38</v>
      </c>
      <c r="M21" s="4">
        <v>8</v>
      </c>
      <c r="N21" s="19">
        <v>3</v>
      </c>
      <c r="O21" s="22">
        <f t="shared" si="4"/>
        <v>0.21052631578947367</v>
      </c>
      <c r="P21" s="23">
        <f t="shared" si="5"/>
        <v>7.3170731707317069E-2</v>
      </c>
      <c r="Q21" s="17">
        <f t="shared" si="6"/>
        <v>38</v>
      </c>
      <c r="R21" s="12">
        <f t="shared" si="7"/>
        <v>41</v>
      </c>
    </row>
    <row r="22" spans="1:18" ht="13.6" x14ac:dyDescent="0.25">
      <c r="A22" s="1"/>
      <c r="B22" s="1" t="s">
        <v>15</v>
      </c>
      <c r="C22" s="7">
        <v>3</v>
      </c>
      <c r="D22" s="4">
        <v>3</v>
      </c>
      <c r="E22" s="4">
        <v>13</v>
      </c>
      <c r="F22" s="4">
        <v>6</v>
      </c>
      <c r="G22" s="22">
        <f t="shared" si="1"/>
        <v>0.8125</v>
      </c>
      <c r="H22" s="23">
        <f t="shared" si="0"/>
        <v>0.66666666666666663</v>
      </c>
      <c r="I22" s="17">
        <f t="shared" si="2"/>
        <v>16</v>
      </c>
      <c r="J22" s="12">
        <f t="shared" si="3"/>
        <v>9</v>
      </c>
      <c r="K22" s="7">
        <v>42</v>
      </c>
      <c r="L22" s="4">
        <v>45</v>
      </c>
      <c r="M22" s="4">
        <v>123</v>
      </c>
      <c r="N22" s="19">
        <v>125</v>
      </c>
      <c r="O22" s="22">
        <f t="shared" si="4"/>
        <v>0.74545454545454548</v>
      </c>
      <c r="P22" s="23">
        <f t="shared" si="5"/>
        <v>0.73529411764705888</v>
      </c>
      <c r="Q22" s="17">
        <f t="shared" si="6"/>
        <v>165</v>
      </c>
      <c r="R22" s="12">
        <f t="shared" si="7"/>
        <v>170</v>
      </c>
    </row>
    <row r="23" spans="1:18" ht="13.6" x14ac:dyDescent="0.25">
      <c r="A23" s="1"/>
      <c r="B23" s="1" t="s">
        <v>16</v>
      </c>
      <c r="C23" s="7">
        <v>12</v>
      </c>
      <c r="D23" s="4">
        <v>3</v>
      </c>
      <c r="E23" s="4">
        <v>56</v>
      </c>
      <c r="F23" s="4">
        <v>45</v>
      </c>
      <c r="G23" s="22">
        <f t="shared" si="1"/>
        <v>0.82352941176470584</v>
      </c>
      <c r="H23" s="23">
        <f t="shared" si="0"/>
        <v>0.9375</v>
      </c>
      <c r="I23" s="17">
        <f t="shared" si="2"/>
        <v>68</v>
      </c>
      <c r="J23" s="12">
        <f t="shared" si="3"/>
        <v>48</v>
      </c>
      <c r="K23" s="7">
        <v>86</v>
      </c>
      <c r="L23" s="4">
        <v>46</v>
      </c>
      <c r="M23" s="4">
        <v>558</v>
      </c>
      <c r="N23" s="19">
        <v>287</v>
      </c>
      <c r="O23" s="22">
        <f t="shared" si="4"/>
        <v>0.86645962732919257</v>
      </c>
      <c r="P23" s="23">
        <f t="shared" si="5"/>
        <v>0.86186186186186187</v>
      </c>
      <c r="Q23" s="17">
        <f t="shared" si="6"/>
        <v>644</v>
      </c>
      <c r="R23" s="12">
        <f t="shared" si="7"/>
        <v>333</v>
      </c>
    </row>
    <row r="24" spans="1:18" ht="13.6" x14ac:dyDescent="0.25">
      <c r="A24" s="1"/>
      <c r="B24" s="1" t="s">
        <v>17</v>
      </c>
      <c r="C24" s="7">
        <v>942</v>
      </c>
      <c r="D24" s="4">
        <v>739</v>
      </c>
      <c r="E24" s="4">
        <v>664</v>
      </c>
      <c r="F24" s="4">
        <v>524</v>
      </c>
      <c r="G24" s="22">
        <f t="shared" si="1"/>
        <v>0.41344956413449563</v>
      </c>
      <c r="H24" s="23">
        <f t="shared" si="0"/>
        <v>0.41488519398258117</v>
      </c>
      <c r="I24" s="17">
        <f t="shared" si="2"/>
        <v>1606</v>
      </c>
      <c r="J24" s="12">
        <f t="shared" si="3"/>
        <v>1263</v>
      </c>
      <c r="K24" s="7">
        <v>8725</v>
      </c>
      <c r="L24" s="4">
        <v>7736</v>
      </c>
      <c r="M24" s="4">
        <v>6492</v>
      </c>
      <c r="N24" s="19">
        <v>5965</v>
      </c>
      <c r="O24" s="22">
        <f t="shared" si="4"/>
        <v>0.42662811329434186</v>
      </c>
      <c r="P24" s="23">
        <f t="shared" si="5"/>
        <v>0.4353696810451792</v>
      </c>
      <c r="Q24" s="17">
        <f t="shared" si="6"/>
        <v>15217</v>
      </c>
      <c r="R24" s="12">
        <f t="shared" si="7"/>
        <v>13701</v>
      </c>
    </row>
    <row r="25" spans="1:18" ht="13.6" x14ac:dyDescent="0.25">
      <c r="A25" s="1"/>
      <c r="B25" s="1" t="s">
        <v>18</v>
      </c>
      <c r="C25" s="7">
        <v>1</v>
      </c>
      <c r="D25" s="4">
        <v>0</v>
      </c>
      <c r="E25" s="4">
        <v>0</v>
      </c>
      <c r="F25" s="4">
        <v>0</v>
      </c>
      <c r="G25" s="22">
        <f t="shared" si="1"/>
        <v>0</v>
      </c>
      <c r="H25" s="23"/>
      <c r="I25" s="17">
        <f t="shared" si="2"/>
        <v>1</v>
      </c>
      <c r="J25" s="12">
        <f t="shared" si="3"/>
        <v>0</v>
      </c>
      <c r="K25" s="7">
        <v>3</v>
      </c>
      <c r="L25" s="4">
        <v>1</v>
      </c>
      <c r="M25" s="4">
        <v>2</v>
      </c>
      <c r="N25" s="19">
        <v>0</v>
      </c>
      <c r="O25" s="22">
        <f t="shared" si="4"/>
        <v>0.4</v>
      </c>
      <c r="P25" s="23">
        <f t="shared" si="5"/>
        <v>0</v>
      </c>
      <c r="Q25" s="17">
        <f t="shared" si="6"/>
        <v>5</v>
      </c>
      <c r="R25" s="12">
        <f t="shared" si="7"/>
        <v>1</v>
      </c>
    </row>
    <row r="26" spans="1:18" ht="13.6" x14ac:dyDescent="0.25">
      <c r="A26" s="1"/>
      <c r="B26" s="35" t="s">
        <v>46</v>
      </c>
      <c r="C26" s="7">
        <v>2</v>
      </c>
      <c r="D26" s="4">
        <v>3</v>
      </c>
      <c r="E26" s="4">
        <v>22</v>
      </c>
      <c r="F26" s="4">
        <v>21</v>
      </c>
      <c r="G26" s="22">
        <f t="shared" si="1"/>
        <v>0.91666666666666663</v>
      </c>
      <c r="H26" s="23">
        <f t="shared" si="0"/>
        <v>0.875</v>
      </c>
      <c r="I26" s="17">
        <f>SUM(C26,E26)</f>
        <v>24</v>
      </c>
      <c r="J26" s="12">
        <f>SUM(D26,F26)</f>
        <v>24</v>
      </c>
      <c r="K26" s="7">
        <v>29</v>
      </c>
      <c r="L26" s="4">
        <v>32</v>
      </c>
      <c r="M26" s="4">
        <v>269</v>
      </c>
      <c r="N26" s="19">
        <v>313</v>
      </c>
      <c r="O26" s="22">
        <f t="shared" si="4"/>
        <v>0.90268456375838924</v>
      </c>
      <c r="P26" s="23">
        <f t="shared" si="5"/>
        <v>0.90724637681159426</v>
      </c>
      <c r="Q26" s="17">
        <f>SUM(K26,M26)</f>
        <v>298</v>
      </c>
      <c r="R26" s="12">
        <f>SUM(L26,N26)</f>
        <v>345</v>
      </c>
    </row>
    <row r="27" spans="1:18" ht="13.6" x14ac:dyDescent="0.25">
      <c r="A27" s="1"/>
      <c r="B27" s="1" t="s">
        <v>19</v>
      </c>
      <c r="C27" s="7">
        <v>17</v>
      </c>
      <c r="D27" s="4">
        <v>14</v>
      </c>
      <c r="E27" s="4">
        <v>55</v>
      </c>
      <c r="F27" s="4">
        <v>41</v>
      </c>
      <c r="G27" s="22">
        <f t="shared" si="1"/>
        <v>0.76388888888888884</v>
      </c>
      <c r="H27" s="23">
        <f t="shared" si="0"/>
        <v>0.74545454545454548</v>
      </c>
      <c r="I27" s="17">
        <f t="shared" si="2"/>
        <v>72</v>
      </c>
      <c r="J27" s="12">
        <f t="shared" si="3"/>
        <v>55</v>
      </c>
      <c r="K27" s="7">
        <v>262</v>
      </c>
      <c r="L27" s="4">
        <v>185</v>
      </c>
      <c r="M27" s="4">
        <v>729</v>
      </c>
      <c r="N27" s="19">
        <v>558</v>
      </c>
      <c r="O27" s="22">
        <f t="shared" si="4"/>
        <v>0.7356205852674067</v>
      </c>
      <c r="P27" s="23">
        <f t="shared" si="5"/>
        <v>0.75100942126514136</v>
      </c>
      <c r="Q27" s="17">
        <f t="shared" si="6"/>
        <v>991</v>
      </c>
      <c r="R27" s="12">
        <f t="shared" si="7"/>
        <v>743</v>
      </c>
    </row>
    <row r="28" spans="1:18" ht="13.6" x14ac:dyDescent="0.25">
      <c r="A28" s="1"/>
      <c r="B28" s="1" t="s">
        <v>20</v>
      </c>
      <c r="C28" s="7">
        <v>35</v>
      </c>
      <c r="D28" s="4">
        <v>18</v>
      </c>
      <c r="E28" s="4">
        <v>85</v>
      </c>
      <c r="F28" s="4">
        <v>78</v>
      </c>
      <c r="G28" s="22">
        <f t="shared" si="1"/>
        <v>0.70833333333333337</v>
      </c>
      <c r="H28" s="23">
        <f t="shared" si="0"/>
        <v>0.8125</v>
      </c>
      <c r="I28" s="17">
        <f t="shared" si="2"/>
        <v>120</v>
      </c>
      <c r="J28" s="12">
        <f t="shared" si="3"/>
        <v>96</v>
      </c>
      <c r="K28" s="7">
        <v>161</v>
      </c>
      <c r="L28" s="4">
        <v>132</v>
      </c>
      <c r="M28" s="4">
        <v>713</v>
      </c>
      <c r="N28" s="19">
        <v>505</v>
      </c>
      <c r="O28" s="22">
        <f t="shared" si="4"/>
        <v>0.81578947368421051</v>
      </c>
      <c r="P28" s="23">
        <f t="shared" si="5"/>
        <v>0.79277864992150704</v>
      </c>
      <c r="Q28" s="17">
        <f t="shared" si="6"/>
        <v>874</v>
      </c>
      <c r="R28" s="12">
        <f t="shared" si="7"/>
        <v>637</v>
      </c>
    </row>
    <row r="29" spans="1:18" ht="13.6" x14ac:dyDescent="0.25">
      <c r="A29" s="1"/>
      <c r="B29" s="1" t="s">
        <v>21</v>
      </c>
      <c r="C29" s="7">
        <v>289</v>
      </c>
      <c r="D29" s="4">
        <v>261</v>
      </c>
      <c r="E29" s="4">
        <v>115</v>
      </c>
      <c r="F29" s="4">
        <v>207</v>
      </c>
      <c r="G29" s="22">
        <f t="shared" si="1"/>
        <v>0.28465346534653463</v>
      </c>
      <c r="H29" s="23">
        <f t="shared" si="0"/>
        <v>0.44230769230769229</v>
      </c>
      <c r="I29" s="17">
        <f t="shared" si="2"/>
        <v>404</v>
      </c>
      <c r="J29" s="12">
        <f t="shared" si="3"/>
        <v>468</v>
      </c>
      <c r="K29" s="7">
        <v>2722</v>
      </c>
      <c r="L29" s="4">
        <v>1748</v>
      </c>
      <c r="M29" s="4">
        <v>1393</v>
      </c>
      <c r="N29" s="19">
        <v>1443</v>
      </c>
      <c r="O29" s="22">
        <f t="shared" si="4"/>
        <v>0.33851761846901579</v>
      </c>
      <c r="P29" s="23">
        <f t="shared" si="5"/>
        <v>0.45220933876527736</v>
      </c>
      <c r="Q29" s="17">
        <f t="shared" si="6"/>
        <v>4115</v>
      </c>
      <c r="R29" s="12">
        <f t="shared" si="7"/>
        <v>3191</v>
      </c>
    </row>
    <row r="30" spans="1:18" ht="13.6" x14ac:dyDescent="0.25">
      <c r="A30" s="1"/>
      <c r="B30" s="1" t="s">
        <v>22</v>
      </c>
      <c r="C30" s="7">
        <v>170</v>
      </c>
      <c r="D30" s="4">
        <v>237</v>
      </c>
      <c r="E30" s="4">
        <v>679</v>
      </c>
      <c r="F30" s="4">
        <v>555</v>
      </c>
      <c r="G30" s="22">
        <f t="shared" si="1"/>
        <v>0.79976442873969378</v>
      </c>
      <c r="H30" s="23">
        <f t="shared" si="0"/>
        <v>0.7007575757575758</v>
      </c>
      <c r="I30" s="17">
        <f t="shared" si="2"/>
        <v>849</v>
      </c>
      <c r="J30" s="12">
        <f t="shared" si="3"/>
        <v>792</v>
      </c>
      <c r="K30" s="7">
        <v>2674</v>
      </c>
      <c r="L30" s="4">
        <v>2154</v>
      </c>
      <c r="M30" s="4">
        <v>7773</v>
      </c>
      <c r="N30" s="19">
        <v>5960</v>
      </c>
      <c r="O30" s="22">
        <f t="shared" si="4"/>
        <v>0.74404135158418683</v>
      </c>
      <c r="P30" s="23">
        <f t="shared" si="5"/>
        <v>0.73453290608824251</v>
      </c>
      <c r="Q30" s="17">
        <f t="shared" si="6"/>
        <v>10447</v>
      </c>
      <c r="R30" s="12">
        <f t="shared" si="7"/>
        <v>8114</v>
      </c>
    </row>
    <row r="31" spans="1:18" ht="13.6" x14ac:dyDescent="0.25">
      <c r="A31" s="1"/>
      <c r="B31" s="1" t="s">
        <v>23</v>
      </c>
      <c r="C31" s="7">
        <v>71</v>
      </c>
      <c r="D31" s="4">
        <v>54</v>
      </c>
      <c r="E31" s="4">
        <v>77</v>
      </c>
      <c r="F31" s="4">
        <v>82</v>
      </c>
      <c r="G31" s="22">
        <f t="shared" si="1"/>
        <v>0.52027027027027029</v>
      </c>
      <c r="H31" s="23">
        <f t="shared" si="0"/>
        <v>0.6029411764705882</v>
      </c>
      <c r="I31" s="17">
        <f t="shared" si="2"/>
        <v>148</v>
      </c>
      <c r="J31" s="12">
        <f t="shared" si="3"/>
        <v>136</v>
      </c>
      <c r="K31" s="7">
        <v>547</v>
      </c>
      <c r="L31" s="4">
        <v>480</v>
      </c>
      <c r="M31" s="4">
        <v>939</v>
      </c>
      <c r="N31" s="19">
        <v>771</v>
      </c>
      <c r="O31" s="22">
        <f t="shared" si="4"/>
        <v>0.63189771197846567</v>
      </c>
      <c r="P31" s="23">
        <f t="shared" si="5"/>
        <v>0.61630695443645089</v>
      </c>
      <c r="Q31" s="17">
        <f t="shared" si="6"/>
        <v>1486</v>
      </c>
      <c r="R31" s="12">
        <f t="shared" si="7"/>
        <v>1251</v>
      </c>
    </row>
    <row r="32" spans="1:18" ht="13.6" x14ac:dyDescent="0.25">
      <c r="A32" s="1"/>
      <c r="B32" s="1" t="s">
        <v>24</v>
      </c>
      <c r="C32" s="7">
        <v>128</v>
      </c>
      <c r="D32" s="4">
        <v>143</v>
      </c>
      <c r="E32" s="4">
        <v>178</v>
      </c>
      <c r="F32" s="4">
        <v>91</v>
      </c>
      <c r="G32" s="22">
        <f t="shared" si="1"/>
        <v>0.5816993464052288</v>
      </c>
      <c r="H32" s="23">
        <f t="shared" si="0"/>
        <v>0.3888888888888889</v>
      </c>
      <c r="I32" s="17">
        <f t="shared" si="2"/>
        <v>306</v>
      </c>
      <c r="J32" s="12">
        <f t="shared" si="3"/>
        <v>234</v>
      </c>
      <c r="K32" s="7">
        <v>1716</v>
      </c>
      <c r="L32" s="4">
        <v>1379</v>
      </c>
      <c r="M32" s="4">
        <v>3016</v>
      </c>
      <c r="N32" s="19">
        <v>1028</v>
      </c>
      <c r="O32" s="22">
        <f t="shared" si="4"/>
        <v>0.63736263736263732</v>
      </c>
      <c r="P32" s="23">
        <f t="shared" si="5"/>
        <v>0.4270876609887827</v>
      </c>
      <c r="Q32" s="17">
        <f t="shared" si="6"/>
        <v>4732</v>
      </c>
      <c r="R32" s="12">
        <f t="shared" si="7"/>
        <v>2407</v>
      </c>
    </row>
    <row r="33" spans="1:18" ht="13.6" x14ac:dyDescent="0.25">
      <c r="A33" s="1"/>
      <c r="B33" s="1" t="s">
        <v>25</v>
      </c>
      <c r="C33" s="7">
        <v>336</v>
      </c>
      <c r="D33" s="4">
        <v>381</v>
      </c>
      <c r="E33" s="4">
        <v>189</v>
      </c>
      <c r="F33" s="4">
        <v>213</v>
      </c>
      <c r="G33" s="22">
        <f t="shared" si="1"/>
        <v>0.36</v>
      </c>
      <c r="H33" s="23">
        <f t="shared" si="0"/>
        <v>0.35858585858585856</v>
      </c>
      <c r="I33" s="17">
        <f t="shared" si="2"/>
        <v>525</v>
      </c>
      <c r="J33" s="12">
        <f t="shared" si="3"/>
        <v>594</v>
      </c>
      <c r="K33" s="7">
        <v>4091</v>
      </c>
      <c r="L33" s="4">
        <v>3677</v>
      </c>
      <c r="M33" s="4">
        <v>3138</v>
      </c>
      <c r="N33" s="19">
        <v>2453</v>
      </c>
      <c r="O33" s="22">
        <f t="shared" si="4"/>
        <v>0.43408493567575046</v>
      </c>
      <c r="P33" s="23">
        <f t="shared" si="5"/>
        <v>0.40016313213703097</v>
      </c>
      <c r="Q33" s="17">
        <f t="shared" si="6"/>
        <v>7229</v>
      </c>
      <c r="R33" s="12">
        <f t="shared" si="7"/>
        <v>6130</v>
      </c>
    </row>
    <row r="34" spans="1:18" ht="13.6" x14ac:dyDescent="0.25">
      <c r="A34" s="1"/>
      <c r="B34" s="1" t="s">
        <v>26</v>
      </c>
      <c r="C34" s="7">
        <v>145</v>
      </c>
      <c r="D34" s="4">
        <v>135</v>
      </c>
      <c r="E34" s="4">
        <v>244</v>
      </c>
      <c r="F34" s="4">
        <v>197</v>
      </c>
      <c r="G34" s="22">
        <f t="shared" si="1"/>
        <v>0.62724935732647813</v>
      </c>
      <c r="H34" s="23">
        <f t="shared" si="0"/>
        <v>0.59337349397590367</v>
      </c>
      <c r="I34" s="17">
        <f t="shared" si="2"/>
        <v>389</v>
      </c>
      <c r="J34" s="12">
        <f t="shared" si="3"/>
        <v>332</v>
      </c>
      <c r="K34" s="7">
        <v>2527</v>
      </c>
      <c r="L34" s="4">
        <v>1816</v>
      </c>
      <c r="M34" s="4">
        <v>2769</v>
      </c>
      <c r="N34" s="19">
        <v>3000</v>
      </c>
      <c r="O34" s="22">
        <f t="shared" si="4"/>
        <v>0.52284743202416917</v>
      </c>
      <c r="P34" s="23">
        <f t="shared" si="5"/>
        <v>0.62292358803986714</v>
      </c>
      <c r="Q34" s="17">
        <f t="shared" si="6"/>
        <v>5296</v>
      </c>
      <c r="R34" s="12">
        <f t="shared" si="7"/>
        <v>4816</v>
      </c>
    </row>
    <row r="35" spans="1:18" ht="13.6" x14ac:dyDescent="0.25">
      <c r="A35" s="1"/>
      <c r="B35" s="1" t="s">
        <v>27</v>
      </c>
      <c r="C35" s="7">
        <v>542</v>
      </c>
      <c r="D35" s="4">
        <v>211</v>
      </c>
      <c r="E35" s="4">
        <v>358</v>
      </c>
      <c r="F35" s="4">
        <v>509</v>
      </c>
      <c r="G35" s="22">
        <f t="shared" si="1"/>
        <v>0.39777777777777779</v>
      </c>
      <c r="H35" s="23">
        <f t="shared" si="0"/>
        <v>0.70694444444444449</v>
      </c>
      <c r="I35" s="17">
        <f t="shared" si="2"/>
        <v>900</v>
      </c>
      <c r="J35" s="12">
        <f t="shared" si="3"/>
        <v>720</v>
      </c>
      <c r="K35" s="7">
        <v>2940</v>
      </c>
      <c r="L35" s="4">
        <v>1435</v>
      </c>
      <c r="M35" s="4">
        <v>3842</v>
      </c>
      <c r="N35" s="19">
        <v>5484</v>
      </c>
      <c r="O35" s="22">
        <f t="shared" si="4"/>
        <v>0.56649955765260984</v>
      </c>
      <c r="P35" s="23">
        <f t="shared" si="5"/>
        <v>0.79260008671773374</v>
      </c>
      <c r="Q35" s="17">
        <f t="shared" si="6"/>
        <v>6782</v>
      </c>
      <c r="R35" s="12">
        <f t="shared" si="7"/>
        <v>6919</v>
      </c>
    </row>
    <row r="36" spans="1:18" ht="13.6" x14ac:dyDescent="0.25">
      <c r="A36" s="1"/>
      <c r="B36" s="1" t="s">
        <v>28</v>
      </c>
      <c r="C36" s="7">
        <v>35</v>
      </c>
      <c r="D36" s="4">
        <v>21</v>
      </c>
      <c r="E36" s="4">
        <v>33</v>
      </c>
      <c r="F36" s="4">
        <v>16</v>
      </c>
      <c r="G36" s="22">
        <f t="shared" si="1"/>
        <v>0.48529411764705882</v>
      </c>
      <c r="H36" s="23">
        <f t="shared" si="0"/>
        <v>0.43243243243243246</v>
      </c>
      <c r="I36" s="17">
        <f t="shared" si="2"/>
        <v>68</v>
      </c>
      <c r="J36" s="12">
        <f t="shared" si="3"/>
        <v>37</v>
      </c>
      <c r="K36" s="7">
        <v>360</v>
      </c>
      <c r="L36" s="4">
        <v>266</v>
      </c>
      <c r="M36" s="4">
        <v>393</v>
      </c>
      <c r="N36" s="19">
        <v>236</v>
      </c>
      <c r="O36" s="22">
        <f t="shared" si="4"/>
        <v>0.52191235059760954</v>
      </c>
      <c r="P36" s="23">
        <f t="shared" si="5"/>
        <v>0.47011952191235062</v>
      </c>
      <c r="Q36" s="17">
        <f t="shared" si="6"/>
        <v>753</v>
      </c>
      <c r="R36" s="12">
        <f t="shared" si="7"/>
        <v>502</v>
      </c>
    </row>
    <row r="37" spans="1:18" ht="13.6" x14ac:dyDescent="0.25">
      <c r="A37" s="1"/>
      <c r="B37" s="1" t="s">
        <v>29</v>
      </c>
      <c r="C37" s="7">
        <v>292</v>
      </c>
      <c r="D37" s="4">
        <v>495</v>
      </c>
      <c r="E37" s="4">
        <v>312</v>
      </c>
      <c r="F37" s="4">
        <v>630</v>
      </c>
      <c r="G37" s="22">
        <f t="shared" si="1"/>
        <v>0.51655629139072845</v>
      </c>
      <c r="H37" s="23">
        <f t="shared" si="0"/>
        <v>0.56000000000000005</v>
      </c>
      <c r="I37" s="17">
        <f t="shared" si="2"/>
        <v>604</v>
      </c>
      <c r="J37" s="12">
        <f t="shared" si="3"/>
        <v>1125</v>
      </c>
      <c r="K37" s="7">
        <v>4911</v>
      </c>
      <c r="L37" s="4">
        <v>3632</v>
      </c>
      <c r="M37" s="4">
        <v>3954</v>
      </c>
      <c r="N37" s="19">
        <v>4937</v>
      </c>
      <c r="O37" s="22">
        <f t="shared" si="4"/>
        <v>0.44602368866328257</v>
      </c>
      <c r="P37" s="23">
        <f t="shared" si="5"/>
        <v>0.57614657486287779</v>
      </c>
      <c r="Q37" s="17">
        <f t="shared" si="6"/>
        <v>8865</v>
      </c>
      <c r="R37" s="12">
        <f t="shared" si="7"/>
        <v>8569</v>
      </c>
    </row>
    <row r="38" spans="1:18" ht="13.6" x14ac:dyDescent="0.25">
      <c r="A38" s="1"/>
      <c r="B38" s="1" t="s">
        <v>30</v>
      </c>
      <c r="C38" s="7">
        <v>1</v>
      </c>
      <c r="D38" s="4">
        <v>0</v>
      </c>
      <c r="E38" s="4">
        <v>8</v>
      </c>
      <c r="F38" s="4">
        <v>0</v>
      </c>
      <c r="G38" s="22">
        <f t="shared" si="1"/>
        <v>0.88888888888888884</v>
      </c>
      <c r="H38" s="23"/>
      <c r="I38" s="17">
        <f t="shared" si="2"/>
        <v>9</v>
      </c>
      <c r="J38" s="12">
        <f t="shared" si="3"/>
        <v>0</v>
      </c>
      <c r="K38" s="7">
        <v>31</v>
      </c>
      <c r="L38" s="4">
        <v>4</v>
      </c>
      <c r="M38" s="4">
        <v>233</v>
      </c>
      <c r="N38" s="19">
        <v>2</v>
      </c>
      <c r="O38" s="22">
        <f t="shared" si="4"/>
        <v>0.88257575757575757</v>
      </c>
      <c r="P38" s="23">
        <f t="shared" si="5"/>
        <v>0.33333333333333331</v>
      </c>
      <c r="Q38" s="17">
        <f t="shared" si="6"/>
        <v>264</v>
      </c>
      <c r="R38" s="12">
        <f t="shared" si="7"/>
        <v>6</v>
      </c>
    </row>
    <row r="39" spans="1:18" ht="13.6" x14ac:dyDescent="0.25">
      <c r="A39" s="1"/>
      <c r="B39" s="1" t="s">
        <v>31</v>
      </c>
      <c r="C39" s="7">
        <v>192</v>
      </c>
      <c r="D39" s="4">
        <v>87</v>
      </c>
      <c r="E39" s="4">
        <v>145</v>
      </c>
      <c r="F39" s="4">
        <v>145</v>
      </c>
      <c r="G39" s="22">
        <f t="shared" si="1"/>
        <v>0.43026706231454004</v>
      </c>
      <c r="H39" s="23">
        <f t="shared" si="0"/>
        <v>0.625</v>
      </c>
      <c r="I39" s="17">
        <f t="shared" si="2"/>
        <v>337</v>
      </c>
      <c r="J39" s="12">
        <f t="shared" si="3"/>
        <v>232</v>
      </c>
      <c r="K39" s="7">
        <v>1494</v>
      </c>
      <c r="L39" s="4">
        <v>1155</v>
      </c>
      <c r="M39" s="4">
        <v>1470</v>
      </c>
      <c r="N39" s="19">
        <v>1167</v>
      </c>
      <c r="O39" s="22">
        <f t="shared" si="4"/>
        <v>0.4959514170040486</v>
      </c>
      <c r="P39" s="23">
        <f t="shared" si="5"/>
        <v>0.50258397932816534</v>
      </c>
      <c r="Q39" s="17">
        <f t="shared" si="6"/>
        <v>2964</v>
      </c>
      <c r="R39" s="12">
        <f t="shared" si="7"/>
        <v>2322</v>
      </c>
    </row>
    <row r="40" spans="1:18" ht="13.6" x14ac:dyDescent="0.25">
      <c r="A40" s="1"/>
      <c r="B40" s="1" t="s">
        <v>32</v>
      </c>
      <c r="C40" s="7">
        <v>427</v>
      </c>
      <c r="D40" s="4">
        <v>521</v>
      </c>
      <c r="E40" s="4">
        <v>645</v>
      </c>
      <c r="F40" s="4">
        <v>635</v>
      </c>
      <c r="G40" s="22">
        <f t="shared" si="1"/>
        <v>0.60167910447761197</v>
      </c>
      <c r="H40" s="23">
        <f t="shared" si="0"/>
        <v>0.54930795847750868</v>
      </c>
      <c r="I40" s="17">
        <f t="shared" si="2"/>
        <v>1072</v>
      </c>
      <c r="J40" s="12">
        <f t="shared" si="3"/>
        <v>1156</v>
      </c>
      <c r="K40" s="7">
        <v>5447</v>
      </c>
      <c r="L40" s="4">
        <v>4713</v>
      </c>
      <c r="M40" s="4">
        <v>6860</v>
      </c>
      <c r="N40" s="19">
        <v>6362</v>
      </c>
      <c r="O40" s="22">
        <f t="shared" si="4"/>
        <v>0.55740635410741857</v>
      </c>
      <c r="P40" s="23">
        <f t="shared" si="5"/>
        <v>0.57444695259593681</v>
      </c>
      <c r="Q40" s="17">
        <f t="shared" si="6"/>
        <v>12307</v>
      </c>
      <c r="R40" s="12">
        <f t="shared" si="7"/>
        <v>11075</v>
      </c>
    </row>
    <row r="41" spans="1:18" ht="13.6" x14ac:dyDescent="0.25">
      <c r="A41" s="1"/>
      <c r="B41" s="1" t="s">
        <v>33</v>
      </c>
      <c r="C41" s="7">
        <v>0</v>
      </c>
      <c r="D41" s="4">
        <v>1</v>
      </c>
      <c r="E41" s="4">
        <v>103</v>
      </c>
      <c r="F41" s="4">
        <v>2</v>
      </c>
      <c r="G41" s="22">
        <f t="shared" si="1"/>
        <v>1</v>
      </c>
      <c r="H41" s="23">
        <f t="shared" si="0"/>
        <v>0.66666666666666663</v>
      </c>
      <c r="I41" s="17">
        <f t="shared" si="2"/>
        <v>103</v>
      </c>
      <c r="J41" s="12">
        <f t="shared" si="3"/>
        <v>3</v>
      </c>
      <c r="K41" s="7">
        <v>6</v>
      </c>
      <c r="L41" s="4">
        <v>22</v>
      </c>
      <c r="M41" s="4">
        <v>114</v>
      </c>
      <c r="N41" s="19">
        <v>23</v>
      </c>
      <c r="O41" s="22">
        <f t="shared" si="4"/>
        <v>0.95</v>
      </c>
      <c r="P41" s="23">
        <f t="shared" si="5"/>
        <v>0.51111111111111107</v>
      </c>
      <c r="Q41" s="17">
        <f t="shared" si="6"/>
        <v>120</v>
      </c>
      <c r="R41" s="12">
        <f t="shared" si="7"/>
        <v>45</v>
      </c>
    </row>
    <row r="42" spans="1:18" ht="13.6" x14ac:dyDescent="0.25">
      <c r="A42" s="1"/>
      <c r="B42" s="1" t="s">
        <v>34</v>
      </c>
      <c r="C42" s="7">
        <v>208</v>
      </c>
      <c r="D42" s="4">
        <v>212</v>
      </c>
      <c r="E42" s="4">
        <v>129</v>
      </c>
      <c r="F42" s="4">
        <v>161</v>
      </c>
      <c r="G42" s="22">
        <f t="shared" si="1"/>
        <v>0.3827893175074184</v>
      </c>
      <c r="H42" s="23">
        <f t="shared" si="0"/>
        <v>0.43163538873994639</v>
      </c>
      <c r="I42" s="17">
        <f t="shared" si="2"/>
        <v>337</v>
      </c>
      <c r="J42" s="12">
        <f t="shared" si="3"/>
        <v>373</v>
      </c>
      <c r="K42" s="7">
        <v>2184</v>
      </c>
      <c r="L42" s="4">
        <v>2453</v>
      </c>
      <c r="M42" s="4">
        <v>1766</v>
      </c>
      <c r="N42" s="19">
        <v>2038</v>
      </c>
      <c r="O42" s="22">
        <f t="shared" si="4"/>
        <v>0.44708860759493668</v>
      </c>
      <c r="P42" s="23">
        <f t="shared" si="5"/>
        <v>0.45379648185259408</v>
      </c>
      <c r="Q42" s="17">
        <f t="shared" si="6"/>
        <v>3950</v>
      </c>
      <c r="R42" s="12">
        <f t="shared" si="7"/>
        <v>4491</v>
      </c>
    </row>
    <row r="43" spans="1:18" ht="13.6" x14ac:dyDescent="0.25">
      <c r="A43" s="1"/>
      <c r="B43" s="1" t="s">
        <v>35</v>
      </c>
      <c r="C43" s="7">
        <v>166</v>
      </c>
      <c r="D43" s="4">
        <v>256</v>
      </c>
      <c r="E43" s="4">
        <v>45</v>
      </c>
      <c r="F43" s="4">
        <v>85</v>
      </c>
      <c r="G43" s="22">
        <f t="shared" si="1"/>
        <v>0.2132701421800948</v>
      </c>
      <c r="H43" s="23">
        <f t="shared" si="0"/>
        <v>0.24926686217008798</v>
      </c>
      <c r="I43" s="17">
        <f t="shared" si="2"/>
        <v>211</v>
      </c>
      <c r="J43" s="12">
        <f t="shared" si="3"/>
        <v>341</v>
      </c>
      <c r="K43" s="7">
        <v>1668</v>
      </c>
      <c r="L43" s="4">
        <v>1652</v>
      </c>
      <c r="M43" s="4">
        <v>637</v>
      </c>
      <c r="N43" s="19">
        <v>689</v>
      </c>
      <c r="O43" s="22">
        <f t="shared" si="4"/>
        <v>0.27635574837310195</v>
      </c>
      <c r="P43" s="23">
        <f t="shared" si="5"/>
        <v>0.29431866723622385</v>
      </c>
      <c r="Q43" s="17">
        <f t="shared" si="6"/>
        <v>2305</v>
      </c>
      <c r="R43" s="12">
        <f t="shared" si="7"/>
        <v>2341</v>
      </c>
    </row>
    <row r="44" spans="1:18" ht="13.6" x14ac:dyDescent="0.25">
      <c r="A44" s="1"/>
      <c r="B44" s="1" t="s">
        <v>36</v>
      </c>
      <c r="C44" s="7">
        <v>1015</v>
      </c>
      <c r="D44" s="4">
        <v>915</v>
      </c>
      <c r="E44" s="4">
        <v>591</v>
      </c>
      <c r="F44" s="4">
        <v>689</v>
      </c>
      <c r="G44" s="22">
        <f t="shared" si="1"/>
        <v>0.36799501867995021</v>
      </c>
      <c r="H44" s="23">
        <f t="shared" si="0"/>
        <v>0.42955112219451369</v>
      </c>
      <c r="I44" s="17">
        <f t="shared" si="2"/>
        <v>1606</v>
      </c>
      <c r="J44" s="12">
        <f t="shared" si="3"/>
        <v>1604</v>
      </c>
      <c r="K44" s="7">
        <v>8688</v>
      </c>
      <c r="L44" s="4">
        <v>7116</v>
      </c>
      <c r="M44" s="4">
        <v>8806</v>
      </c>
      <c r="N44" s="19">
        <v>8481</v>
      </c>
      <c r="O44" s="22">
        <f t="shared" si="4"/>
        <v>0.5033725848862467</v>
      </c>
      <c r="P44" s="23">
        <f t="shared" si="5"/>
        <v>0.54375841507982303</v>
      </c>
      <c r="Q44" s="17">
        <f t="shared" si="6"/>
        <v>17494</v>
      </c>
      <c r="R44" s="12">
        <f t="shared" si="7"/>
        <v>15597</v>
      </c>
    </row>
    <row r="45" spans="1:18" ht="13.6" x14ac:dyDescent="0.25">
      <c r="A45" s="1"/>
      <c r="B45" s="1" t="s">
        <v>37</v>
      </c>
      <c r="C45" s="7">
        <v>1178</v>
      </c>
      <c r="D45" s="4">
        <v>1302</v>
      </c>
      <c r="E45" s="4">
        <v>2818</v>
      </c>
      <c r="F45" s="4">
        <v>2555</v>
      </c>
      <c r="G45" s="22">
        <f t="shared" si="1"/>
        <v>0.70520520520520524</v>
      </c>
      <c r="H45" s="23">
        <f t="shared" si="0"/>
        <v>0.66243194192377497</v>
      </c>
      <c r="I45" s="17">
        <f t="shared" si="2"/>
        <v>3996</v>
      </c>
      <c r="J45" s="12">
        <f t="shared" si="3"/>
        <v>3857</v>
      </c>
      <c r="K45" s="7">
        <v>12162</v>
      </c>
      <c r="L45" s="4">
        <v>10325</v>
      </c>
      <c r="M45" s="4">
        <v>28893</v>
      </c>
      <c r="N45" s="19">
        <v>24808</v>
      </c>
      <c r="O45" s="22">
        <f t="shared" si="4"/>
        <v>0.70376324442820604</v>
      </c>
      <c r="P45" s="23">
        <f t="shared" si="5"/>
        <v>0.70611675632596138</v>
      </c>
      <c r="Q45" s="17">
        <f t="shared" si="6"/>
        <v>41055</v>
      </c>
      <c r="R45" s="12">
        <f t="shared" si="7"/>
        <v>35133</v>
      </c>
    </row>
    <row r="46" spans="1:18" ht="13.6" x14ac:dyDescent="0.25">
      <c r="A46" s="1"/>
      <c r="B46" s="1" t="s">
        <v>38</v>
      </c>
      <c r="C46" s="7">
        <v>1416</v>
      </c>
      <c r="D46" s="4">
        <v>1563</v>
      </c>
      <c r="E46" s="4">
        <v>4068</v>
      </c>
      <c r="F46" s="4">
        <v>3565</v>
      </c>
      <c r="G46" s="22">
        <f t="shared" si="1"/>
        <v>0.74179431072210067</v>
      </c>
      <c r="H46" s="23">
        <f t="shared" si="0"/>
        <v>0.69520280811232449</v>
      </c>
      <c r="I46" s="17">
        <f t="shared" si="2"/>
        <v>5484</v>
      </c>
      <c r="J46" s="12">
        <f t="shared" si="3"/>
        <v>5128</v>
      </c>
      <c r="K46" s="7">
        <v>14265</v>
      </c>
      <c r="L46" s="4">
        <v>10944</v>
      </c>
      <c r="M46" s="4">
        <v>40603</v>
      </c>
      <c r="N46" s="19">
        <v>36088</v>
      </c>
      <c r="O46" s="22">
        <f t="shared" si="4"/>
        <v>0.74001239338047675</v>
      </c>
      <c r="P46" s="23">
        <f t="shared" si="5"/>
        <v>0.76730736519816301</v>
      </c>
      <c r="Q46" s="17">
        <f t="shared" si="6"/>
        <v>54868</v>
      </c>
      <c r="R46" s="12">
        <f t="shared" si="7"/>
        <v>47032</v>
      </c>
    </row>
    <row r="47" spans="1:18" ht="14.3" thickBot="1" x14ac:dyDescent="0.3">
      <c r="A47" s="1"/>
      <c r="B47" s="1" t="s">
        <v>39</v>
      </c>
      <c r="C47" s="7">
        <v>14</v>
      </c>
      <c r="D47" s="4">
        <v>9</v>
      </c>
      <c r="E47" s="4">
        <v>24</v>
      </c>
      <c r="F47" s="4">
        <v>35</v>
      </c>
      <c r="G47" s="22">
        <f t="shared" ref="G47" si="8">E47/I47</f>
        <v>0.63157894736842102</v>
      </c>
      <c r="H47" s="23">
        <f t="shared" si="0"/>
        <v>0.79545454545454541</v>
      </c>
      <c r="I47" s="17">
        <f t="shared" si="2"/>
        <v>38</v>
      </c>
      <c r="J47" s="12">
        <f t="shared" si="3"/>
        <v>44</v>
      </c>
      <c r="K47" s="7">
        <v>304</v>
      </c>
      <c r="L47" s="4">
        <v>160</v>
      </c>
      <c r="M47" s="4">
        <v>235</v>
      </c>
      <c r="N47" s="19">
        <v>132</v>
      </c>
      <c r="O47" s="22">
        <f t="shared" si="4"/>
        <v>0.4359925788497217</v>
      </c>
      <c r="P47" s="23">
        <f t="shared" si="5"/>
        <v>0.45205479452054792</v>
      </c>
      <c r="Q47" s="17">
        <f t="shared" si="6"/>
        <v>539</v>
      </c>
      <c r="R47" s="12">
        <f t="shared" si="7"/>
        <v>292</v>
      </c>
    </row>
    <row r="48" spans="1:18" s="3" customFormat="1" ht="14.3" thickBot="1" x14ac:dyDescent="0.3">
      <c r="C48" s="25">
        <f>SUM(C9:C47)</f>
        <v>9855</v>
      </c>
      <c r="D48" s="26">
        <f>SUM(D9:D47)</f>
        <v>9725</v>
      </c>
      <c r="E48" s="27">
        <f>SUM(E9:E47)</f>
        <v>16061</v>
      </c>
      <c r="F48" s="28">
        <f>SUM(F9:F47)</f>
        <v>15054</v>
      </c>
      <c r="G48" s="32">
        <f>E48/I48</f>
        <v>0.61973298348510575</v>
      </c>
      <c r="H48" s="33">
        <f t="shared" si="0"/>
        <v>0.60753057024092982</v>
      </c>
      <c r="I48" s="29">
        <f t="shared" si="2"/>
        <v>25916</v>
      </c>
      <c r="J48" s="29">
        <f t="shared" si="3"/>
        <v>24779</v>
      </c>
      <c r="K48" s="25">
        <f>SUM(K9:K47)</f>
        <v>102340</v>
      </c>
      <c r="L48" s="28">
        <f>SUM(L9:L47)</f>
        <v>84482</v>
      </c>
      <c r="M48" s="27">
        <f>SUM(M9:M47)</f>
        <v>174464</v>
      </c>
      <c r="N48" s="30">
        <f>SUM(N9:N47)</f>
        <v>158426</v>
      </c>
      <c r="O48" s="32">
        <f>M48/Q48</f>
        <v>0.63027990924986632</v>
      </c>
      <c r="P48" s="33">
        <f t="shared" si="5"/>
        <v>0.65220577337922181</v>
      </c>
      <c r="Q48" s="29">
        <f t="shared" si="6"/>
        <v>276804</v>
      </c>
      <c r="R48" s="31">
        <f t="shared" si="7"/>
        <v>242908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K10-1411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2014-11-30T16:59:10Z</dcterms:modified>
</cp:coreProperties>
</file>