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502 inkl bilföretag" sheetId="3" r:id="rId1"/>
  </sheets>
  <calcPr calcId="145621"/>
</workbook>
</file>

<file path=xl/calcChain.xml><?xml version="1.0" encoding="utf-8"?>
<calcChain xmlns="http://schemas.openxmlformats.org/spreadsheetml/2006/main">
  <c r="H43" i="3" l="1"/>
  <c r="H42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G42" i="3"/>
  <c r="G41" i="3"/>
  <c r="G40" i="3"/>
  <c r="G39" i="3"/>
  <c r="G37" i="3"/>
  <c r="G36" i="3"/>
  <c r="G35" i="3"/>
  <c r="G34" i="3"/>
  <c r="G33" i="3"/>
  <c r="G32" i="3"/>
  <c r="G31" i="3"/>
  <c r="G30" i="3"/>
  <c r="G29" i="3"/>
  <c r="G28" i="3"/>
  <c r="G27" i="3"/>
  <c r="G26" i="3"/>
  <c r="G24" i="3"/>
  <c r="G23" i="3"/>
  <c r="G22" i="3"/>
  <c r="G20" i="3"/>
  <c r="G19" i="3"/>
  <c r="G18" i="3"/>
  <c r="G17" i="3"/>
  <c r="G16" i="3"/>
  <c r="G15" i="3"/>
  <c r="G14" i="3"/>
  <c r="G1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2" i="3"/>
  <c r="O43" i="3"/>
  <c r="O42" i="3"/>
  <c r="O41" i="3"/>
  <c r="O40" i="3"/>
  <c r="O39" i="3"/>
  <c r="O37" i="3"/>
  <c r="O36" i="3"/>
  <c r="O35" i="3"/>
  <c r="O34" i="3"/>
  <c r="O33" i="3"/>
  <c r="O32" i="3"/>
  <c r="O31" i="3"/>
  <c r="O30" i="3"/>
  <c r="O29" i="3"/>
  <c r="O28" i="3"/>
  <c r="O27" i="3"/>
  <c r="O26" i="3"/>
  <c r="O24" i="3"/>
  <c r="O23" i="3"/>
  <c r="O22" i="3"/>
  <c r="O20" i="3"/>
  <c r="O19" i="3"/>
  <c r="O18" i="3"/>
  <c r="O17" i="3"/>
  <c r="O16" i="3"/>
  <c r="O15" i="3"/>
  <c r="O14" i="3"/>
  <c r="O12" i="3"/>
  <c r="I10" i="3" l="1"/>
  <c r="G10" i="3" s="1"/>
  <c r="J10" i="3"/>
  <c r="H10" i="3" s="1"/>
  <c r="I11" i="3"/>
  <c r="G11" i="3" s="1"/>
  <c r="J11" i="3"/>
  <c r="H11" i="3" s="1"/>
  <c r="I12" i="3"/>
  <c r="J12" i="3"/>
  <c r="H12" i="3" s="1"/>
  <c r="I13" i="3"/>
  <c r="J13" i="3"/>
  <c r="I14" i="3"/>
  <c r="J14" i="3"/>
  <c r="I15" i="3"/>
  <c r="J15" i="3"/>
  <c r="I16" i="3"/>
  <c r="J16" i="3"/>
  <c r="I17" i="3"/>
  <c r="J17" i="3"/>
  <c r="I18" i="3"/>
  <c r="J18" i="3"/>
  <c r="I19" i="3"/>
  <c r="J19" i="3"/>
  <c r="I20" i="3"/>
  <c r="J20" i="3"/>
  <c r="I21" i="3"/>
  <c r="J21" i="3"/>
  <c r="I22" i="3"/>
  <c r="J22" i="3"/>
  <c r="I23" i="3"/>
  <c r="J23" i="3"/>
  <c r="I24" i="3"/>
  <c r="J24" i="3"/>
  <c r="I25" i="3"/>
  <c r="J25" i="3"/>
  <c r="I26" i="3"/>
  <c r="J26" i="3"/>
  <c r="I27" i="3"/>
  <c r="J27" i="3"/>
  <c r="I28" i="3"/>
  <c r="J28" i="3"/>
  <c r="I29" i="3"/>
  <c r="J29" i="3"/>
  <c r="I30" i="3"/>
  <c r="J30" i="3"/>
  <c r="I31" i="3"/>
  <c r="J31" i="3"/>
  <c r="I32" i="3"/>
  <c r="J32" i="3"/>
  <c r="I33" i="3"/>
  <c r="J33" i="3"/>
  <c r="I34" i="3"/>
  <c r="J34" i="3"/>
  <c r="I35" i="3"/>
  <c r="J35" i="3"/>
  <c r="I36" i="3"/>
  <c r="J36" i="3"/>
  <c r="I37" i="3"/>
  <c r="J37" i="3"/>
  <c r="I38" i="3"/>
  <c r="J38" i="3"/>
  <c r="I39" i="3"/>
  <c r="J39" i="3"/>
  <c r="I40" i="3"/>
  <c r="J40" i="3"/>
  <c r="I41" i="3"/>
  <c r="J41" i="3"/>
  <c r="I42" i="3"/>
  <c r="J42" i="3"/>
  <c r="I43" i="3"/>
  <c r="G43" i="3" s="1"/>
  <c r="J43" i="3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C48" i="3" l="1"/>
  <c r="D48" i="3"/>
  <c r="E48" i="3"/>
  <c r="F48" i="3"/>
  <c r="I48" i="3" l="1"/>
  <c r="G48" i="3" s="1"/>
  <c r="J48" i="3"/>
  <c r="H48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4" i="3"/>
  <c r="R23" i="3"/>
  <c r="R22" i="3"/>
  <c r="R21" i="3"/>
  <c r="R20" i="3"/>
  <c r="R19" i="3"/>
  <c r="R18" i="3"/>
  <c r="R17" i="3"/>
  <c r="R15" i="3"/>
  <c r="R14" i="3"/>
  <c r="R12" i="3"/>
  <c r="R11" i="3"/>
  <c r="P11" i="3" s="1"/>
  <c r="Q46" i="3"/>
  <c r="O46" i="3" s="1"/>
  <c r="Q45" i="3"/>
  <c r="O45" i="3" s="1"/>
  <c r="Q44" i="3"/>
  <c r="O44" i="3" s="1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4" i="3"/>
  <c r="Q23" i="3"/>
  <c r="Q22" i="3"/>
  <c r="Q20" i="3"/>
  <c r="Q19" i="3"/>
  <c r="Q18" i="3"/>
  <c r="Q17" i="3"/>
  <c r="Q16" i="3"/>
  <c r="Q15" i="3"/>
  <c r="Q14" i="3"/>
  <c r="Q12" i="3"/>
  <c r="Q11" i="3"/>
  <c r="O11" i="3" s="1"/>
  <c r="R26" i="3"/>
  <c r="Q25" i="3"/>
  <c r="Q21" i="3"/>
  <c r="Q13" i="3"/>
  <c r="Q26" i="3"/>
  <c r="Q10" i="3"/>
  <c r="O10" i="3" s="1"/>
  <c r="M48" i="3"/>
  <c r="K48" i="3"/>
  <c r="N48" i="3"/>
  <c r="L48" i="3"/>
  <c r="R47" i="3"/>
  <c r="P47" i="3" s="1"/>
  <c r="R25" i="3"/>
  <c r="R16" i="3"/>
  <c r="R13" i="3"/>
  <c r="R10" i="3"/>
  <c r="P10" i="3" s="1"/>
  <c r="I9" i="3"/>
  <c r="G9" i="3" s="1"/>
  <c r="J9" i="3"/>
  <c r="H9" i="3" s="1"/>
  <c r="Q47" i="3"/>
  <c r="O47" i="3" s="1"/>
  <c r="R9" i="3"/>
  <c r="P9" i="3" s="1"/>
  <c r="Q9" i="3"/>
  <c r="O9" i="3" s="1"/>
  <c r="Q48" i="3" l="1"/>
  <c r="O48" i="3" s="1"/>
  <c r="R48" i="3"/>
  <c r="P48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<sst xmlns="http://schemas.openxmlformats.org/spreadsheetml/2006/main" count="54" uniqueCount="50">
  <si>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</si>
  <si>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</si>
  <si>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</si>
  <si>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</si>
  <si>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</si>
  <si>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</si>
  <si>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</si>
  <si>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</si>
  <si>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</si>
  <si>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</si>
  <si>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</si>
  <si>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</si>
  <si>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</si>
  <si>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</si>
  <si>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</si>
  <si>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</si>
  <si>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</si>
  <si>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</si>
  <si>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</si>
  <si>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</si>
  <si>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</si>
  <si>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</si>
  <si>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</si>
  <si>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</si>
  <si>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</si>
  <si>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</si>
  <si>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</si>
  <si>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</si>
  <si>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</si>
  <si>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</si>
  <si>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</si>
  <si>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</si>
  <si>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</si>
  <si>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</si>
  <si>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</si>
  <si>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</si>
  <si>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</si>
  <si>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</si>
  <si>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</si>
  <si>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</si>
  <si>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</si>
  <si>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</si>
  <si>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</si>
  <si>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</si>
  <si>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</si>
  <si>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</si>
  <si>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</si>
  <si>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2015.03.01</t>
  </si>
  <si>
    <t>februari</t>
  </si>
  <si>
    <t>januari-februari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</si>
</sst>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1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36" t="s">
        <v>47</v>
      </c>
    </row>
    <row r="5" spans="1:18" x14ac:dyDescent="0.2">
      <c r="C5" s="42" t="s">
        <v>48</v>
      </c>
      <c r="D5" s="43"/>
      <c r="E5" s="43"/>
      <c r="F5" s="43"/>
      <c r="G5" s="43"/>
      <c r="H5" s="43"/>
      <c r="I5" s="43"/>
      <c r="J5" s="44"/>
      <c r="K5" s="42" t="s">
        <v>49</v>
      </c>
      <c r="L5" s="43"/>
      <c r="M5" s="43"/>
      <c r="N5" s="43"/>
      <c r="O5" s="43"/>
      <c r="P5" s="43"/>
      <c r="Q5" s="45"/>
      <c r="R5" s="46"/>
    </row>
    <row r="6" spans="1:18" x14ac:dyDescent="0.2">
      <c r="C6" s="47" t="s">
        <v>40</v>
      </c>
      <c r="D6" s="38"/>
      <c r="E6" s="38" t="s">
        <v>41</v>
      </c>
      <c r="F6" s="38"/>
      <c r="G6" s="38" t="s">
        <v>45</v>
      </c>
      <c r="H6" s="40"/>
      <c r="I6" s="40" t="s">
        <v>43</v>
      </c>
      <c r="J6" s="41"/>
      <c r="K6" s="47" t="s">
        <v>40</v>
      </c>
      <c r="L6" s="38"/>
      <c r="M6" s="38" t="s">
        <v>41</v>
      </c>
      <c r="N6" s="38"/>
      <c r="O6" s="38" t="s">
        <v>45</v>
      </c>
      <c r="P6" s="40"/>
      <c r="Q6" s="38" t="s">
        <v>43</v>
      </c>
      <c r="R6" s="39"/>
    </row>
    <row r="7" spans="1:18" x14ac:dyDescent="0.2">
      <c r="A7" s="1"/>
      <c r="B7" s="5" t="s">
        <v>1</v>
      </c>
      <c r="C7" s="6">
        <v>2015</v>
      </c>
      <c r="D7" s="2">
        <v>2014</v>
      </c>
      <c r="E7" s="6">
        <v>2015</v>
      </c>
      <c r="F7" s="2">
        <v>2014</v>
      </c>
      <c r="G7" s="6">
        <v>2015</v>
      </c>
      <c r="H7" s="2">
        <v>2014</v>
      </c>
      <c r="I7" s="6">
        <v>2015</v>
      </c>
      <c r="J7" s="2">
        <v>2014</v>
      </c>
      <c r="K7" s="6">
        <v>2015</v>
      </c>
      <c r="L7" s="2">
        <v>2014</v>
      </c>
      <c r="M7" s="6">
        <v>2015</v>
      </c>
      <c r="N7" s="2">
        <v>2014</v>
      </c>
      <c r="O7" s="6">
        <v>2015</v>
      </c>
      <c r="P7" s="2">
        <v>2014</v>
      </c>
      <c r="Q7" s="6">
        <v>2015</v>
      </c>
      <c r="R7" s="37">
        <v>2014</v>
      </c>
    </row>
    <row r="8" spans="1:18" ht="13.6" thickBot="1" x14ac:dyDescent="0.25">
      <c r="C8" s="7"/>
      <c r="D8" s="4"/>
      <c r="E8" s="4"/>
      <c r="F8" s="4"/>
      <c r="G8" s="4"/>
      <c r="H8" s="4"/>
      <c r="I8" s="18"/>
      <c r="J8" s="19"/>
      <c r="K8" s="7"/>
      <c r="L8" s="4"/>
      <c r="M8" s="4"/>
      <c r="N8" s="4"/>
      <c r="O8" s="4"/>
      <c r="P8" s="4"/>
      <c r="Q8" s="18"/>
      <c r="R8" s="19"/>
    </row>
    <row r="9" spans="1:18" ht="13.6" x14ac:dyDescent="0.25">
      <c r="A9" s="1"/>
      <c r="B9" s="1" t="s">
        <v>2</v>
      </c>
      <c r="C9" s="13">
        <v>2</v>
      </c>
      <c r="D9" s="14">
        <v>4</v>
      </c>
      <c r="E9" s="14">
        <v>7</v>
      </c>
      <c r="F9" s="14">
        <v>8</v>
      </c>
      <c r="G9" s="20">
        <f>E9/I9</f>
        <v>0.77777777777777779</v>
      </c>
      <c r="H9" s="21">
        <f t="shared" ref="H9:H48" si="0">F9/J9</f>
        <v>0.66666666666666663</v>
      </c>
      <c r="I9" s="16">
        <f>SUM(C9,E9)</f>
        <v>9</v>
      </c>
      <c r="J9" s="15">
        <f>SUM(D9,F9)</f>
        <v>12</v>
      </c>
      <c r="K9" s="13">
        <v>3</v>
      </c>
      <c r="L9" s="14">
        <v>8</v>
      </c>
      <c r="M9" s="14">
        <v>18</v>
      </c>
      <c r="N9" s="24">
        <v>13</v>
      </c>
      <c r="O9" s="20">
        <f>M9/Q9</f>
        <v>0.8571428571428571</v>
      </c>
      <c r="P9" s="21">
        <f>N9/R9</f>
        <v>0.61904761904761907</v>
      </c>
      <c r="Q9" s="16">
        <f>SUM(K9,M9)</f>
        <v>21</v>
      </c>
      <c r="R9" s="15">
        <f>SUM(L9,N9)</f>
        <v>21</v>
      </c>
    </row>
    <row r="10" spans="1:18" ht="13.6" x14ac:dyDescent="0.25">
      <c r="A10" s="1"/>
      <c r="B10" s="1" t="s">
        <v>3</v>
      </c>
      <c r="C10" s="7">
        <v>256</v>
      </c>
      <c r="D10" s="4">
        <v>177</v>
      </c>
      <c r="E10" s="4">
        <v>1022</v>
      </c>
      <c r="F10" s="4">
        <v>981</v>
      </c>
      <c r="G10" s="22">
        <f t="shared" ref="G10:G46" si="1">E10/I10</f>
        <v>0.79968701095461658</v>
      </c>
      <c r="H10" s="23">
        <f t="shared" si="0"/>
        <v>0.84715025906735753</v>
      </c>
      <c r="I10" s="17">
        <f t="shared" ref="I10:I48" si="2">SUM(C10,E10)</f>
        <v>1278</v>
      </c>
      <c r="J10" s="12">
        <f t="shared" ref="J10:J48" si="3">SUM(D10,F10)</f>
        <v>1158</v>
      </c>
      <c r="K10" s="7">
        <v>515</v>
      </c>
      <c r="L10" s="4">
        <v>386</v>
      </c>
      <c r="M10" s="4">
        <v>2061</v>
      </c>
      <c r="N10" s="19">
        <v>2001</v>
      </c>
      <c r="O10" s="22">
        <f t="shared" ref="O10:O47" si="4">M10/Q10</f>
        <v>0.80007763975155277</v>
      </c>
      <c r="P10" s="23">
        <f t="shared" ref="P10:P48" si="5">N10/R10</f>
        <v>0.83829074151654792</v>
      </c>
      <c r="Q10" s="17">
        <f t="shared" ref="Q10:Q48" si="6">SUM(K10,M10)</f>
        <v>2576</v>
      </c>
      <c r="R10" s="12">
        <f t="shared" ref="R10:R48" si="7">SUM(L10,N10)</f>
        <v>2387</v>
      </c>
    </row>
    <row r="11" spans="1:18" ht="13.6" x14ac:dyDescent="0.25">
      <c r="A11" s="1"/>
      <c r="B11" s="1" t="s">
        <v>4</v>
      </c>
      <c r="C11" s="7">
        <v>216</v>
      </c>
      <c r="D11" s="4">
        <v>146</v>
      </c>
      <c r="E11" s="4">
        <v>1264</v>
      </c>
      <c r="F11" s="4">
        <v>1235</v>
      </c>
      <c r="G11" s="22">
        <f t="shared" si="1"/>
        <v>0.8540540540540541</v>
      </c>
      <c r="H11" s="23">
        <f t="shared" si="0"/>
        <v>0.89427950760318609</v>
      </c>
      <c r="I11" s="17">
        <f t="shared" si="2"/>
        <v>1480</v>
      </c>
      <c r="J11" s="12">
        <f t="shared" si="3"/>
        <v>1381</v>
      </c>
      <c r="K11" s="7">
        <v>428</v>
      </c>
      <c r="L11" s="4">
        <v>279</v>
      </c>
      <c r="M11" s="4">
        <v>2395</v>
      </c>
      <c r="N11" s="19">
        <v>2444</v>
      </c>
      <c r="O11" s="22">
        <f t="shared" si="4"/>
        <v>0.84838823946156572</v>
      </c>
      <c r="P11" s="23">
        <f t="shared" si="5"/>
        <v>0.8975394785163423</v>
      </c>
      <c r="Q11" s="17">
        <f t="shared" si="6"/>
        <v>2823</v>
      </c>
      <c r="R11" s="12">
        <f t="shared" si="7"/>
        <v>2723</v>
      </c>
    </row>
    <row r="12" spans="1:18" ht="13.6" x14ac:dyDescent="0.25">
      <c r="A12" s="1"/>
      <c r="B12" s="1" t="s">
        <v>5</v>
      </c>
      <c r="C12" s="7">
        <v>4</v>
      </c>
      <c r="D12" s="4">
        <v>157</v>
      </c>
      <c r="E12" s="4">
        <v>2</v>
      </c>
      <c r="F12" s="4">
        <v>216</v>
      </c>
      <c r="G12" s="22">
        <f t="shared" si="1"/>
        <v>0.33333333333333331</v>
      </c>
      <c r="H12" s="23">
        <f t="shared" si="0"/>
        <v>0.579088471849866</v>
      </c>
      <c r="I12" s="17">
        <f t="shared" si="2"/>
        <v>6</v>
      </c>
      <c r="J12" s="12">
        <f t="shared" si="3"/>
        <v>373</v>
      </c>
      <c r="K12" s="7">
        <v>4</v>
      </c>
      <c r="L12" s="4">
        <v>223</v>
      </c>
      <c r="M12" s="4">
        <v>2</v>
      </c>
      <c r="N12" s="19">
        <v>263</v>
      </c>
      <c r="O12" s="22">
        <f t="shared" si="4"/>
        <v>0.33333333333333331</v>
      </c>
      <c r="P12" s="23">
        <f t="shared" si="5"/>
        <v>0.54115226337448563</v>
      </c>
      <c r="Q12" s="17">
        <f t="shared" si="6"/>
        <v>6</v>
      </c>
      <c r="R12" s="12">
        <f t="shared" si="7"/>
        <v>486</v>
      </c>
    </row>
    <row r="13" spans="1:18" ht="13.6" x14ac:dyDescent="0.25">
      <c r="A13" s="1"/>
      <c r="B13" s="1" t="s">
        <v>6</v>
      </c>
      <c r="C13" s="7">
        <v>0</v>
      </c>
      <c r="D13" s="4">
        <v>0</v>
      </c>
      <c r="E13" s="4">
        <v>0</v>
      </c>
      <c r="F13" s="4">
        <v>0</v>
      </c>
      <c r="G13" s="22"/>
      <c r="H13" s="23"/>
      <c r="I13" s="17">
        <f t="shared" si="2"/>
        <v>0</v>
      </c>
      <c r="J13" s="12">
        <f t="shared" si="3"/>
        <v>0</v>
      </c>
      <c r="K13" s="7">
        <v>0</v>
      </c>
      <c r="L13" s="4">
        <v>0</v>
      </c>
      <c r="M13" s="4">
        <v>0</v>
      </c>
      <c r="N13" s="19">
        <v>0</v>
      </c>
      <c r="O13" s="22"/>
      <c r="P13" s="23"/>
      <c r="Q13" s="17">
        <f t="shared" si="6"/>
        <v>0</v>
      </c>
      <c r="R13" s="12">
        <f t="shared" si="7"/>
        <v>0</v>
      </c>
    </row>
    <row r="14" spans="1:18" ht="13.6" x14ac:dyDescent="0.25">
      <c r="A14" s="1"/>
      <c r="B14" s="1" t="s">
        <v>7</v>
      </c>
      <c r="C14" s="7">
        <v>158</v>
      </c>
      <c r="D14" s="4">
        <v>207</v>
      </c>
      <c r="E14" s="4">
        <v>220</v>
      </c>
      <c r="F14" s="4">
        <v>241</v>
      </c>
      <c r="G14" s="22">
        <f t="shared" si="1"/>
        <v>0.58201058201058198</v>
      </c>
      <c r="H14" s="23">
        <f t="shared" si="0"/>
        <v>0.5379464285714286</v>
      </c>
      <c r="I14" s="17">
        <f t="shared" si="2"/>
        <v>378</v>
      </c>
      <c r="J14" s="12">
        <f t="shared" si="3"/>
        <v>448</v>
      </c>
      <c r="K14" s="7">
        <v>313</v>
      </c>
      <c r="L14" s="4">
        <v>407</v>
      </c>
      <c r="M14" s="4">
        <v>379</v>
      </c>
      <c r="N14" s="19">
        <v>437</v>
      </c>
      <c r="O14" s="22">
        <f t="shared" si="4"/>
        <v>0.54768786127167635</v>
      </c>
      <c r="P14" s="23">
        <f t="shared" si="5"/>
        <v>0.51777251184834128</v>
      </c>
      <c r="Q14" s="17">
        <f t="shared" si="6"/>
        <v>692</v>
      </c>
      <c r="R14" s="12">
        <f t="shared" si="7"/>
        <v>844</v>
      </c>
    </row>
    <row r="15" spans="1:18" ht="13.6" x14ac:dyDescent="0.25">
      <c r="A15" s="1"/>
      <c r="B15" s="1" t="s">
        <v>8</v>
      </c>
      <c r="C15" s="7">
        <v>254</v>
      </c>
      <c r="D15" s="4">
        <v>298</v>
      </c>
      <c r="E15" s="4">
        <v>66</v>
      </c>
      <c r="F15" s="4">
        <v>96</v>
      </c>
      <c r="G15" s="22">
        <f t="shared" si="1"/>
        <v>0.20624999999999999</v>
      </c>
      <c r="H15" s="23">
        <f t="shared" si="0"/>
        <v>0.24365482233502539</v>
      </c>
      <c r="I15" s="17">
        <f t="shared" si="2"/>
        <v>320</v>
      </c>
      <c r="J15" s="12">
        <f t="shared" si="3"/>
        <v>394</v>
      </c>
      <c r="K15" s="7">
        <v>420</v>
      </c>
      <c r="L15" s="4">
        <v>543</v>
      </c>
      <c r="M15" s="4">
        <v>108</v>
      </c>
      <c r="N15" s="19">
        <v>190</v>
      </c>
      <c r="O15" s="22">
        <f t="shared" si="4"/>
        <v>0.20454545454545456</v>
      </c>
      <c r="P15" s="23">
        <f t="shared" si="5"/>
        <v>0.25920873124147342</v>
      </c>
      <c r="Q15" s="17">
        <f t="shared" si="6"/>
        <v>528</v>
      </c>
      <c r="R15" s="12">
        <f t="shared" si="7"/>
        <v>733</v>
      </c>
    </row>
    <row r="16" spans="1:18" ht="13.6" x14ac:dyDescent="0.25">
      <c r="A16" s="1"/>
      <c r="B16" s="1" t="s">
        <v>9</v>
      </c>
      <c r="C16" s="7">
        <v>2</v>
      </c>
      <c r="D16" s="4">
        <v>0</v>
      </c>
      <c r="E16" s="4">
        <v>0</v>
      </c>
      <c r="F16" s="4">
        <v>3</v>
      </c>
      <c r="G16" s="22">
        <f t="shared" si="1"/>
        <v>0</v>
      </c>
      <c r="H16" s="23">
        <f t="shared" si="0"/>
        <v>1</v>
      </c>
      <c r="I16" s="17">
        <f t="shared" si="2"/>
        <v>2</v>
      </c>
      <c r="J16" s="12">
        <f t="shared" si="3"/>
        <v>3</v>
      </c>
      <c r="K16" s="7">
        <v>2</v>
      </c>
      <c r="L16" s="4">
        <v>0</v>
      </c>
      <c r="M16" s="4">
        <v>1</v>
      </c>
      <c r="N16" s="19">
        <v>6</v>
      </c>
      <c r="O16" s="22">
        <f t="shared" si="4"/>
        <v>0.33333333333333331</v>
      </c>
      <c r="P16" s="23">
        <f t="shared" si="5"/>
        <v>1</v>
      </c>
      <c r="Q16" s="17">
        <f t="shared" si="6"/>
        <v>3</v>
      </c>
      <c r="R16" s="12">
        <f t="shared" si="7"/>
        <v>6</v>
      </c>
    </row>
    <row r="17" spans="1:18" ht="13.6" x14ac:dyDescent="0.25">
      <c r="A17" s="1"/>
      <c r="B17" s="1" t="s">
        <v>10</v>
      </c>
      <c r="C17" s="7">
        <v>111</v>
      </c>
      <c r="D17" s="4">
        <v>104</v>
      </c>
      <c r="E17" s="4">
        <v>147</v>
      </c>
      <c r="F17" s="4">
        <v>173</v>
      </c>
      <c r="G17" s="22">
        <f t="shared" si="1"/>
        <v>0.56976744186046513</v>
      </c>
      <c r="H17" s="23">
        <f t="shared" si="0"/>
        <v>0.62454873646209386</v>
      </c>
      <c r="I17" s="17">
        <f t="shared" si="2"/>
        <v>258</v>
      </c>
      <c r="J17" s="12">
        <f t="shared" si="3"/>
        <v>277</v>
      </c>
      <c r="K17" s="7">
        <v>180</v>
      </c>
      <c r="L17" s="4">
        <v>169</v>
      </c>
      <c r="M17" s="4">
        <v>285</v>
      </c>
      <c r="N17" s="19">
        <v>289</v>
      </c>
      <c r="O17" s="22">
        <f t="shared" si="4"/>
        <v>0.61290322580645162</v>
      </c>
      <c r="P17" s="23">
        <f t="shared" si="5"/>
        <v>0.63100436681222705</v>
      </c>
      <c r="Q17" s="17">
        <f t="shared" si="6"/>
        <v>465</v>
      </c>
      <c r="R17" s="12">
        <f t="shared" si="7"/>
        <v>458</v>
      </c>
    </row>
    <row r="18" spans="1:18" ht="13.6" x14ac:dyDescent="0.25">
      <c r="A18" s="1"/>
      <c r="B18" s="1" t="s">
        <v>11</v>
      </c>
      <c r="C18" s="7">
        <v>208</v>
      </c>
      <c r="D18" s="4">
        <v>313</v>
      </c>
      <c r="E18" s="4">
        <v>586</v>
      </c>
      <c r="F18" s="4">
        <v>573</v>
      </c>
      <c r="G18" s="22">
        <f t="shared" si="1"/>
        <v>0.73803526448362722</v>
      </c>
      <c r="H18" s="23">
        <f t="shared" si="0"/>
        <v>0.64672686230248311</v>
      </c>
      <c r="I18" s="17">
        <f t="shared" si="2"/>
        <v>794</v>
      </c>
      <c r="J18" s="12">
        <f t="shared" si="3"/>
        <v>886</v>
      </c>
      <c r="K18" s="7">
        <v>421</v>
      </c>
      <c r="L18" s="4">
        <v>599</v>
      </c>
      <c r="M18" s="4">
        <v>1141</v>
      </c>
      <c r="N18" s="19">
        <v>937</v>
      </c>
      <c r="O18" s="22">
        <f t="shared" si="4"/>
        <v>0.7304737516005122</v>
      </c>
      <c r="P18" s="23">
        <f t="shared" si="5"/>
        <v>0.61002604166666663</v>
      </c>
      <c r="Q18" s="17">
        <f t="shared" si="6"/>
        <v>1562</v>
      </c>
      <c r="R18" s="12">
        <f t="shared" si="7"/>
        <v>1536</v>
      </c>
    </row>
    <row r="19" spans="1:18" ht="13.6" x14ac:dyDescent="0.25">
      <c r="A19" s="1"/>
      <c r="B19" s="1" t="s">
        <v>12</v>
      </c>
      <c r="C19" s="7">
        <v>86</v>
      </c>
      <c r="D19" s="4">
        <v>85</v>
      </c>
      <c r="E19" s="4">
        <v>258</v>
      </c>
      <c r="F19" s="4">
        <v>162</v>
      </c>
      <c r="G19" s="22">
        <f t="shared" si="1"/>
        <v>0.75</v>
      </c>
      <c r="H19" s="23">
        <f t="shared" si="0"/>
        <v>0.65587044534412953</v>
      </c>
      <c r="I19" s="17">
        <f t="shared" si="2"/>
        <v>344</v>
      </c>
      <c r="J19" s="12">
        <f t="shared" si="3"/>
        <v>247</v>
      </c>
      <c r="K19" s="7">
        <v>182</v>
      </c>
      <c r="L19" s="4">
        <v>183</v>
      </c>
      <c r="M19" s="4">
        <v>411</v>
      </c>
      <c r="N19" s="19">
        <v>324</v>
      </c>
      <c r="O19" s="22">
        <f t="shared" si="4"/>
        <v>0.69308600337268134</v>
      </c>
      <c r="P19" s="23">
        <f t="shared" si="5"/>
        <v>0.63905325443786987</v>
      </c>
      <c r="Q19" s="17">
        <f t="shared" si="6"/>
        <v>593</v>
      </c>
      <c r="R19" s="12">
        <f t="shared" si="7"/>
        <v>507</v>
      </c>
    </row>
    <row r="20" spans="1:18" ht="13.6" x14ac:dyDescent="0.25">
      <c r="A20" s="1"/>
      <c r="B20" s="1" t="s">
        <v>13</v>
      </c>
      <c r="C20" s="7">
        <v>418</v>
      </c>
      <c r="D20" s="4">
        <v>304</v>
      </c>
      <c r="E20" s="4">
        <v>205</v>
      </c>
      <c r="F20" s="4">
        <v>501</v>
      </c>
      <c r="G20" s="22">
        <f t="shared" si="1"/>
        <v>0.3290529695024077</v>
      </c>
      <c r="H20" s="23">
        <f t="shared" si="0"/>
        <v>0.62236024844720494</v>
      </c>
      <c r="I20" s="17">
        <f t="shared" si="2"/>
        <v>623</v>
      </c>
      <c r="J20" s="12">
        <f t="shared" si="3"/>
        <v>805</v>
      </c>
      <c r="K20" s="7">
        <v>662</v>
      </c>
      <c r="L20" s="4">
        <v>500</v>
      </c>
      <c r="M20" s="4">
        <v>400</v>
      </c>
      <c r="N20" s="19">
        <v>895</v>
      </c>
      <c r="O20" s="22">
        <f t="shared" si="4"/>
        <v>0.37664783427495291</v>
      </c>
      <c r="P20" s="23">
        <f t="shared" si="5"/>
        <v>0.64157706093189959</v>
      </c>
      <c r="Q20" s="17">
        <f t="shared" si="6"/>
        <v>1062</v>
      </c>
      <c r="R20" s="12">
        <f t="shared" si="7"/>
        <v>1395</v>
      </c>
    </row>
    <row r="21" spans="1:18" ht="13.6" x14ac:dyDescent="0.25">
      <c r="A21" s="1"/>
      <c r="B21" s="1" t="s">
        <v>14</v>
      </c>
      <c r="C21" s="7">
        <v>0</v>
      </c>
      <c r="D21" s="4">
        <v>0</v>
      </c>
      <c r="E21" s="4">
        <v>0</v>
      </c>
      <c r="F21" s="4">
        <v>4</v>
      </c>
      <c r="G21" s="22"/>
      <c r="H21" s="23">
        <f t="shared" si="0"/>
        <v>1</v>
      </c>
      <c r="I21" s="17">
        <f t="shared" si="2"/>
        <v>0</v>
      </c>
      <c r="J21" s="12">
        <f t="shared" si="3"/>
        <v>4</v>
      </c>
      <c r="K21" s="7">
        <v>0</v>
      </c>
      <c r="L21" s="4">
        <v>0</v>
      </c>
      <c r="M21" s="4">
        <v>0</v>
      </c>
      <c r="N21" s="19">
        <v>4</v>
      </c>
      <c r="O21" s="22"/>
      <c r="P21" s="23">
        <f t="shared" si="5"/>
        <v>1</v>
      </c>
      <c r="Q21" s="17">
        <f t="shared" si="6"/>
        <v>0</v>
      </c>
      <c r="R21" s="12">
        <f t="shared" si="7"/>
        <v>4</v>
      </c>
    </row>
    <row r="22" spans="1:18" ht="13.6" x14ac:dyDescent="0.25">
      <c r="A22" s="1"/>
      <c r="B22" s="1" t="s">
        <v>15</v>
      </c>
      <c r="C22" s="7">
        <v>3</v>
      </c>
      <c r="D22" s="4">
        <v>3</v>
      </c>
      <c r="E22" s="4">
        <v>7</v>
      </c>
      <c r="F22" s="4">
        <v>10</v>
      </c>
      <c r="G22" s="22">
        <f t="shared" si="1"/>
        <v>0.7</v>
      </c>
      <c r="H22" s="23">
        <f t="shared" si="0"/>
        <v>0.76923076923076927</v>
      </c>
      <c r="I22" s="17">
        <f t="shared" si="2"/>
        <v>10</v>
      </c>
      <c r="J22" s="12">
        <f t="shared" si="3"/>
        <v>13</v>
      </c>
      <c r="K22" s="7">
        <v>6</v>
      </c>
      <c r="L22" s="4">
        <v>6</v>
      </c>
      <c r="M22" s="4">
        <v>21</v>
      </c>
      <c r="N22" s="19">
        <v>18</v>
      </c>
      <c r="O22" s="22">
        <f t="shared" si="4"/>
        <v>0.77777777777777779</v>
      </c>
      <c r="P22" s="23">
        <f t="shared" si="5"/>
        <v>0.75</v>
      </c>
      <c r="Q22" s="17">
        <f t="shared" si="6"/>
        <v>27</v>
      </c>
      <c r="R22" s="12">
        <f t="shared" si="7"/>
        <v>24</v>
      </c>
    </row>
    <row r="23" spans="1:18" ht="13.6" x14ac:dyDescent="0.25">
      <c r="A23" s="1"/>
      <c r="B23" s="1" t="s">
        <v>16</v>
      </c>
      <c r="C23" s="7">
        <v>17</v>
      </c>
      <c r="D23" s="4">
        <v>6</v>
      </c>
      <c r="E23" s="4">
        <v>97</v>
      </c>
      <c r="F23" s="4">
        <v>38</v>
      </c>
      <c r="G23" s="22">
        <f t="shared" si="1"/>
        <v>0.85087719298245612</v>
      </c>
      <c r="H23" s="23">
        <f t="shared" si="0"/>
        <v>0.86363636363636365</v>
      </c>
      <c r="I23" s="17">
        <f t="shared" si="2"/>
        <v>114</v>
      </c>
      <c r="J23" s="12">
        <f t="shared" si="3"/>
        <v>44</v>
      </c>
      <c r="K23" s="7">
        <v>30</v>
      </c>
      <c r="L23" s="4">
        <v>11</v>
      </c>
      <c r="M23" s="4">
        <v>161</v>
      </c>
      <c r="N23" s="19">
        <v>68</v>
      </c>
      <c r="O23" s="22">
        <f t="shared" si="4"/>
        <v>0.84293193717277481</v>
      </c>
      <c r="P23" s="23">
        <f t="shared" si="5"/>
        <v>0.86075949367088611</v>
      </c>
      <c r="Q23" s="17">
        <f t="shared" si="6"/>
        <v>191</v>
      </c>
      <c r="R23" s="12">
        <f t="shared" si="7"/>
        <v>79</v>
      </c>
    </row>
    <row r="24" spans="1:18" ht="13.6" x14ac:dyDescent="0.25">
      <c r="A24" s="1"/>
      <c r="B24" s="1" t="s">
        <v>17</v>
      </c>
      <c r="C24" s="7">
        <v>724</v>
      </c>
      <c r="D24" s="4">
        <v>758</v>
      </c>
      <c r="E24" s="4">
        <v>470</v>
      </c>
      <c r="F24" s="4">
        <v>319</v>
      </c>
      <c r="G24" s="22">
        <f t="shared" si="1"/>
        <v>0.3936348408710218</v>
      </c>
      <c r="H24" s="23">
        <f t="shared" si="0"/>
        <v>0.29619312906220985</v>
      </c>
      <c r="I24" s="17">
        <f t="shared" si="2"/>
        <v>1194</v>
      </c>
      <c r="J24" s="12">
        <f t="shared" si="3"/>
        <v>1077</v>
      </c>
      <c r="K24" s="7">
        <v>1241</v>
      </c>
      <c r="L24" s="4">
        <v>1287</v>
      </c>
      <c r="M24" s="4">
        <v>925</v>
      </c>
      <c r="N24" s="19">
        <v>722</v>
      </c>
      <c r="O24" s="22">
        <f t="shared" si="4"/>
        <v>0.42705447830101567</v>
      </c>
      <c r="P24" s="23">
        <f t="shared" si="5"/>
        <v>0.35938277750124442</v>
      </c>
      <c r="Q24" s="17">
        <f t="shared" si="6"/>
        <v>2166</v>
      </c>
      <c r="R24" s="12">
        <f t="shared" si="7"/>
        <v>2009</v>
      </c>
    </row>
    <row r="25" spans="1:18" ht="13.6" x14ac:dyDescent="0.25">
      <c r="A25" s="1"/>
      <c r="B25" s="1" t="s">
        <v>18</v>
      </c>
      <c r="C25" s="7">
        <v>0</v>
      </c>
      <c r="D25" s="4">
        <v>1</v>
      </c>
      <c r="E25" s="4">
        <v>0</v>
      </c>
      <c r="F25" s="4">
        <v>0</v>
      </c>
      <c r="G25" s="22"/>
      <c r="H25" s="23">
        <f t="shared" si="0"/>
        <v>0</v>
      </c>
      <c r="I25" s="17">
        <f t="shared" si="2"/>
        <v>0</v>
      </c>
      <c r="J25" s="12">
        <f t="shared" si="3"/>
        <v>1</v>
      </c>
      <c r="K25" s="7">
        <v>0</v>
      </c>
      <c r="L25" s="4">
        <v>1</v>
      </c>
      <c r="M25" s="4">
        <v>0</v>
      </c>
      <c r="N25" s="19">
        <v>1</v>
      </c>
      <c r="O25" s="22"/>
      <c r="P25" s="23">
        <f t="shared" si="5"/>
        <v>0.5</v>
      </c>
      <c r="Q25" s="17">
        <f t="shared" si="6"/>
        <v>0</v>
      </c>
      <c r="R25" s="12">
        <f t="shared" si="7"/>
        <v>2</v>
      </c>
    </row>
    <row r="26" spans="1:18" ht="13.6" x14ac:dyDescent="0.25">
      <c r="A26" s="1"/>
      <c r="B26" s="35" t="s">
        <v>46</v>
      </c>
      <c r="C26" s="7">
        <v>2</v>
      </c>
      <c r="D26" s="4">
        <v>1</v>
      </c>
      <c r="E26" s="4">
        <v>11</v>
      </c>
      <c r="F26" s="4">
        <v>46</v>
      </c>
      <c r="G26" s="22">
        <f t="shared" si="1"/>
        <v>0.84615384615384615</v>
      </c>
      <c r="H26" s="23">
        <f t="shared" si="0"/>
        <v>0.97872340425531912</v>
      </c>
      <c r="I26" s="17">
        <f>SUM(C26,E26)</f>
        <v>13</v>
      </c>
      <c r="J26" s="12">
        <f>SUM(D26,F26)</f>
        <v>47</v>
      </c>
      <c r="K26" s="7">
        <v>6</v>
      </c>
      <c r="L26" s="4">
        <v>1</v>
      </c>
      <c r="M26" s="4">
        <v>33</v>
      </c>
      <c r="N26" s="19">
        <v>67</v>
      </c>
      <c r="O26" s="22">
        <f t="shared" si="4"/>
        <v>0.84615384615384615</v>
      </c>
      <c r="P26" s="23">
        <f t="shared" si="5"/>
        <v>0.98529411764705888</v>
      </c>
      <c r="Q26" s="17">
        <f>SUM(K26,M26)</f>
        <v>39</v>
      </c>
      <c r="R26" s="12">
        <f>SUM(L26,N26)</f>
        <v>68</v>
      </c>
    </row>
    <row r="27" spans="1:18" ht="13.6" x14ac:dyDescent="0.25">
      <c r="A27" s="1"/>
      <c r="B27" s="1" t="s">
        <v>19</v>
      </c>
      <c r="C27" s="7">
        <v>15</v>
      </c>
      <c r="D27" s="4">
        <v>36</v>
      </c>
      <c r="E27" s="4">
        <v>40</v>
      </c>
      <c r="F27" s="4">
        <v>73</v>
      </c>
      <c r="G27" s="22">
        <f t="shared" si="1"/>
        <v>0.72727272727272729</v>
      </c>
      <c r="H27" s="23">
        <f t="shared" si="0"/>
        <v>0.66972477064220182</v>
      </c>
      <c r="I27" s="17">
        <f t="shared" si="2"/>
        <v>55</v>
      </c>
      <c r="J27" s="12">
        <f t="shared" si="3"/>
        <v>109</v>
      </c>
      <c r="K27" s="7">
        <v>38</v>
      </c>
      <c r="L27" s="4">
        <v>63</v>
      </c>
      <c r="M27" s="4">
        <v>94</v>
      </c>
      <c r="N27" s="19">
        <v>130</v>
      </c>
      <c r="O27" s="22">
        <f t="shared" si="4"/>
        <v>0.71212121212121215</v>
      </c>
      <c r="P27" s="23">
        <f t="shared" si="5"/>
        <v>0.67357512953367871</v>
      </c>
      <c r="Q27" s="17">
        <f t="shared" si="6"/>
        <v>132</v>
      </c>
      <c r="R27" s="12">
        <f t="shared" si="7"/>
        <v>193</v>
      </c>
    </row>
    <row r="28" spans="1:18" ht="13.6" x14ac:dyDescent="0.25">
      <c r="A28" s="1"/>
      <c r="B28" s="1" t="s">
        <v>20</v>
      </c>
      <c r="C28" s="7">
        <v>13</v>
      </c>
      <c r="D28" s="4">
        <v>13</v>
      </c>
      <c r="E28" s="4">
        <v>51</v>
      </c>
      <c r="F28" s="4">
        <v>39</v>
      </c>
      <c r="G28" s="22">
        <f t="shared" si="1"/>
        <v>0.796875</v>
      </c>
      <c r="H28" s="23">
        <f t="shared" si="0"/>
        <v>0.75</v>
      </c>
      <c r="I28" s="17">
        <f t="shared" si="2"/>
        <v>64</v>
      </c>
      <c r="J28" s="12">
        <f t="shared" si="3"/>
        <v>52</v>
      </c>
      <c r="K28" s="7">
        <v>33</v>
      </c>
      <c r="L28" s="4">
        <v>26</v>
      </c>
      <c r="M28" s="4">
        <v>156</v>
      </c>
      <c r="N28" s="19">
        <v>98</v>
      </c>
      <c r="O28" s="22">
        <f t="shared" si="4"/>
        <v>0.82539682539682535</v>
      </c>
      <c r="P28" s="23">
        <f t="shared" si="5"/>
        <v>0.79032258064516125</v>
      </c>
      <c r="Q28" s="17">
        <f t="shared" si="6"/>
        <v>189</v>
      </c>
      <c r="R28" s="12">
        <f t="shared" si="7"/>
        <v>124</v>
      </c>
    </row>
    <row r="29" spans="1:18" ht="13.6" x14ac:dyDescent="0.25">
      <c r="A29" s="1"/>
      <c r="B29" s="1" t="s">
        <v>21</v>
      </c>
      <c r="C29" s="7">
        <v>189</v>
      </c>
      <c r="D29" s="4">
        <v>190</v>
      </c>
      <c r="E29" s="4">
        <v>124</v>
      </c>
      <c r="F29" s="4">
        <v>127</v>
      </c>
      <c r="G29" s="22">
        <f t="shared" si="1"/>
        <v>0.3961661341853035</v>
      </c>
      <c r="H29" s="23">
        <f t="shared" si="0"/>
        <v>0.40063091482649843</v>
      </c>
      <c r="I29" s="17">
        <f t="shared" si="2"/>
        <v>313</v>
      </c>
      <c r="J29" s="12">
        <f t="shared" si="3"/>
        <v>317</v>
      </c>
      <c r="K29" s="7">
        <v>377</v>
      </c>
      <c r="L29" s="4">
        <v>436</v>
      </c>
      <c r="M29" s="4">
        <v>209</v>
      </c>
      <c r="N29" s="19">
        <v>248</v>
      </c>
      <c r="O29" s="22">
        <f t="shared" si="4"/>
        <v>0.35665529010238906</v>
      </c>
      <c r="P29" s="23">
        <f t="shared" si="5"/>
        <v>0.36257309941520466</v>
      </c>
      <c r="Q29" s="17">
        <f t="shared" si="6"/>
        <v>586</v>
      </c>
      <c r="R29" s="12">
        <f t="shared" si="7"/>
        <v>684</v>
      </c>
    </row>
    <row r="30" spans="1:18" ht="13.6" x14ac:dyDescent="0.25">
      <c r="A30" s="1"/>
      <c r="B30" s="1" t="s">
        <v>22</v>
      </c>
      <c r="C30" s="7">
        <v>267</v>
      </c>
      <c r="D30" s="4">
        <v>214</v>
      </c>
      <c r="E30" s="4">
        <v>907</v>
      </c>
      <c r="F30" s="4">
        <v>583</v>
      </c>
      <c r="G30" s="22">
        <f t="shared" si="1"/>
        <v>0.77257240204429301</v>
      </c>
      <c r="H30" s="23">
        <f t="shared" si="0"/>
        <v>0.73149309912170635</v>
      </c>
      <c r="I30" s="17">
        <f t="shared" si="2"/>
        <v>1174</v>
      </c>
      <c r="J30" s="12">
        <f t="shared" si="3"/>
        <v>797</v>
      </c>
      <c r="K30" s="7">
        <v>455</v>
      </c>
      <c r="L30" s="4">
        <v>415</v>
      </c>
      <c r="M30" s="4">
        <v>1543</v>
      </c>
      <c r="N30" s="19">
        <v>1095</v>
      </c>
      <c r="O30" s="22">
        <f t="shared" si="4"/>
        <v>0.77227227227227224</v>
      </c>
      <c r="P30" s="23">
        <f t="shared" si="5"/>
        <v>0.72516556291390732</v>
      </c>
      <c r="Q30" s="17">
        <f t="shared" si="6"/>
        <v>1998</v>
      </c>
      <c r="R30" s="12">
        <f t="shared" si="7"/>
        <v>1510</v>
      </c>
    </row>
    <row r="31" spans="1:18" ht="13.6" x14ac:dyDescent="0.25">
      <c r="A31" s="1"/>
      <c r="B31" s="1" t="s">
        <v>23</v>
      </c>
      <c r="C31" s="7">
        <v>53</v>
      </c>
      <c r="D31" s="4">
        <v>47</v>
      </c>
      <c r="E31" s="4">
        <v>80</v>
      </c>
      <c r="F31" s="4">
        <v>76</v>
      </c>
      <c r="G31" s="22">
        <f t="shared" si="1"/>
        <v>0.60150375939849621</v>
      </c>
      <c r="H31" s="23">
        <f t="shared" si="0"/>
        <v>0.61788617886178865</v>
      </c>
      <c r="I31" s="17">
        <f t="shared" si="2"/>
        <v>133</v>
      </c>
      <c r="J31" s="12">
        <f t="shared" si="3"/>
        <v>123</v>
      </c>
      <c r="K31" s="7">
        <v>114</v>
      </c>
      <c r="L31" s="4">
        <v>76</v>
      </c>
      <c r="M31" s="4">
        <v>133</v>
      </c>
      <c r="N31" s="19">
        <v>132</v>
      </c>
      <c r="O31" s="22">
        <f t="shared" si="4"/>
        <v>0.53846153846153844</v>
      </c>
      <c r="P31" s="23">
        <f t="shared" si="5"/>
        <v>0.63461538461538458</v>
      </c>
      <c r="Q31" s="17">
        <f t="shared" si="6"/>
        <v>247</v>
      </c>
      <c r="R31" s="12">
        <f t="shared" si="7"/>
        <v>208</v>
      </c>
    </row>
    <row r="32" spans="1:18" ht="13.6" x14ac:dyDescent="0.25">
      <c r="A32" s="1"/>
      <c r="B32" s="1" t="s">
        <v>24</v>
      </c>
      <c r="C32" s="7">
        <v>114</v>
      </c>
      <c r="D32" s="4">
        <v>94</v>
      </c>
      <c r="E32" s="4">
        <v>181</v>
      </c>
      <c r="F32" s="4">
        <v>110</v>
      </c>
      <c r="G32" s="22">
        <f t="shared" si="1"/>
        <v>0.61355932203389829</v>
      </c>
      <c r="H32" s="23">
        <f t="shared" si="0"/>
        <v>0.53921568627450978</v>
      </c>
      <c r="I32" s="17">
        <f t="shared" si="2"/>
        <v>295</v>
      </c>
      <c r="J32" s="12">
        <f t="shared" si="3"/>
        <v>204</v>
      </c>
      <c r="K32" s="7">
        <v>291</v>
      </c>
      <c r="L32" s="4">
        <v>158</v>
      </c>
      <c r="M32" s="4">
        <v>368</v>
      </c>
      <c r="N32" s="19">
        <v>204</v>
      </c>
      <c r="O32" s="22">
        <f t="shared" si="4"/>
        <v>0.55842185128983313</v>
      </c>
      <c r="P32" s="23">
        <f t="shared" si="5"/>
        <v>0.56353591160220995</v>
      </c>
      <c r="Q32" s="17">
        <f t="shared" si="6"/>
        <v>659</v>
      </c>
      <c r="R32" s="12">
        <f t="shared" si="7"/>
        <v>362</v>
      </c>
    </row>
    <row r="33" spans="1:18" ht="13.6" x14ac:dyDescent="0.25">
      <c r="A33" s="1"/>
      <c r="B33" s="1" t="s">
        <v>25</v>
      </c>
      <c r="C33" s="7">
        <v>487</v>
      </c>
      <c r="D33" s="4">
        <v>282</v>
      </c>
      <c r="E33" s="4">
        <v>364</v>
      </c>
      <c r="F33" s="4">
        <v>266</v>
      </c>
      <c r="G33" s="22">
        <f t="shared" si="1"/>
        <v>0.42773207990599293</v>
      </c>
      <c r="H33" s="23">
        <f t="shared" si="0"/>
        <v>0.48540145985401462</v>
      </c>
      <c r="I33" s="17">
        <f t="shared" si="2"/>
        <v>851</v>
      </c>
      <c r="J33" s="12">
        <f t="shared" si="3"/>
        <v>548</v>
      </c>
      <c r="K33" s="7">
        <v>865</v>
      </c>
      <c r="L33" s="4">
        <v>503</v>
      </c>
      <c r="M33" s="4">
        <v>539</v>
      </c>
      <c r="N33" s="19">
        <v>399</v>
      </c>
      <c r="O33" s="22">
        <f t="shared" si="4"/>
        <v>0.38390313390313391</v>
      </c>
      <c r="P33" s="23">
        <f t="shared" si="5"/>
        <v>0.44235033259423501</v>
      </c>
      <c r="Q33" s="17">
        <f t="shared" si="6"/>
        <v>1404</v>
      </c>
      <c r="R33" s="12">
        <f t="shared" si="7"/>
        <v>902</v>
      </c>
    </row>
    <row r="34" spans="1:18" ht="13.6" x14ac:dyDescent="0.25">
      <c r="A34" s="1"/>
      <c r="B34" s="1" t="s">
        <v>26</v>
      </c>
      <c r="C34" s="7">
        <v>128</v>
      </c>
      <c r="D34" s="4">
        <v>172</v>
      </c>
      <c r="E34" s="4">
        <v>341</v>
      </c>
      <c r="F34" s="4">
        <v>177</v>
      </c>
      <c r="G34" s="22">
        <f t="shared" si="1"/>
        <v>0.72707889125799574</v>
      </c>
      <c r="H34" s="23">
        <f t="shared" si="0"/>
        <v>0.50716332378223494</v>
      </c>
      <c r="I34" s="17">
        <f t="shared" si="2"/>
        <v>469</v>
      </c>
      <c r="J34" s="12">
        <f t="shared" si="3"/>
        <v>349</v>
      </c>
      <c r="K34" s="7">
        <v>206</v>
      </c>
      <c r="L34" s="4">
        <v>345</v>
      </c>
      <c r="M34" s="4">
        <v>584</v>
      </c>
      <c r="N34" s="19">
        <v>375</v>
      </c>
      <c r="O34" s="22">
        <f t="shared" si="4"/>
        <v>0.73924050632911398</v>
      </c>
      <c r="P34" s="23">
        <f t="shared" si="5"/>
        <v>0.52083333333333337</v>
      </c>
      <c r="Q34" s="17">
        <f t="shared" si="6"/>
        <v>790</v>
      </c>
      <c r="R34" s="12">
        <f t="shared" si="7"/>
        <v>720</v>
      </c>
    </row>
    <row r="35" spans="1:18" ht="13.6" x14ac:dyDescent="0.25">
      <c r="A35" s="1"/>
      <c r="B35" s="1" t="s">
        <v>27</v>
      </c>
      <c r="C35" s="7">
        <v>438</v>
      </c>
      <c r="D35" s="4">
        <v>118</v>
      </c>
      <c r="E35" s="4">
        <v>293</v>
      </c>
      <c r="F35" s="4">
        <v>524</v>
      </c>
      <c r="G35" s="22">
        <f t="shared" si="1"/>
        <v>0.40082079343365251</v>
      </c>
      <c r="H35" s="23">
        <f t="shared" si="0"/>
        <v>0.81619937694704048</v>
      </c>
      <c r="I35" s="17">
        <f t="shared" si="2"/>
        <v>731</v>
      </c>
      <c r="J35" s="12">
        <f t="shared" si="3"/>
        <v>642</v>
      </c>
      <c r="K35" s="7">
        <v>838</v>
      </c>
      <c r="L35" s="4">
        <v>258</v>
      </c>
      <c r="M35" s="4">
        <v>569</v>
      </c>
      <c r="N35" s="19">
        <v>913</v>
      </c>
      <c r="O35" s="22">
        <f t="shared" si="4"/>
        <v>0.40440653873489696</v>
      </c>
      <c r="P35" s="23">
        <f t="shared" si="5"/>
        <v>0.77967549103330491</v>
      </c>
      <c r="Q35" s="17">
        <f t="shared" si="6"/>
        <v>1407</v>
      </c>
      <c r="R35" s="12">
        <f t="shared" si="7"/>
        <v>1171</v>
      </c>
    </row>
    <row r="36" spans="1:18" ht="13.6" x14ac:dyDescent="0.25">
      <c r="A36" s="1"/>
      <c r="B36" s="1" t="s">
        <v>28</v>
      </c>
      <c r="C36" s="7">
        <v>27</v>
      </c>
      <c r="D36" s="4">
        <v>18</v>
      </c>
      <c r="E36" s="4">
        <v>39</v>
      </c>
      <c r="F36" s="4">
        <v>19</v>
      </c>
      <c r="G36" s="22">
        <f t="shared" si="1"/>
        <v>0.59090909090909094</v>
      </c>
      <c r="H36" s="23">
        <f t="shared" si="0"/>
        <v>0.51351351351351349</v>
      </c>
      <c r="I36" s="17">
        <f t="shared" si="2"/>
        <v>66</v>
      </c>
      <c r="J36" s="12">
        <f t="shared" si="3"/>
        <v>37</v>
      </c>
      <c r="K36" s="7">
        <v>59</v>
      </c>
      <c r="L36" s="4">
        <v>31</v>
      </c>
      <c r="M36" s="4">
        <v>78</v>
      </c>
      <c r="N36" s="19">
        <v>45</v>
      </c>
      <c r="O36" s="22">
        <f t="shared" si="4"/>
        <v>0.56934306569343063</v>
      </c>
      <c r="P36" s="23">
        <f t="shared" si="5"/>
        <v>0.59210526315789469</v>
      </c>
      <c r="Q36" s="17">
        <f t="shared" si="6"/>
        <v>137</v>
      </c>
      <c r="R36" s="12">
        <f t="shared" si="7"/>
        <v>76</v>
      </c>
    </row>
    <row r="37" spans="1:18" ht="13.6" x14ac:dyDescent="0.25">
      <c r="A37" s="1"/>
      <c r="B37" s="1" t="s">
        <v>29</v>
      </c>
      <c r="C37" s="7">
        <v>389</v>
      </c>
      <c r="D37" s="4">
        <v>342</v>
      </c>
      <c r="E37" s="4">
        <v>275</v>
      </c>
      <c r="F37" s="4">
        <v>202</v>
      </c>
      <c r="G37" s="22">
        <f t="shared" si="1"/>
        <v>0.41415662650602408</v>
      </c>
      <c r="H37" s="23">
        <f t="shared" si="0"/>
        <v>0.37132352941176472</v>
      </c>
      <c r="I37" s="17">
        <f t="shared" si="2"/>
        <v>664</v>
      </c>
      <c r="J37" s="12">
        <f t="shared" si="3"/>
        <v>544</v>
      </c>
      <c r="K37" s="7">
        <v>801</v>
      </c>
      <c r="L37" s="4">
        <v>641</v>
      </c>
      <c r="M37" s="4">
        <v>431</v>
      </c>
      <c r="N37" s="19">
        <v>419</v>
      </c>
      <c r="O37" s="22">
        <f t="shared" si="4"/>
        <v>0.34983766233766234</v>
      </c>
      <c r="P37" s="23">
        <f t="shared" si="5"/>
        <v>0.39528301886792455</v>
      </c>
      <c r="Q37" s="17">
        <f t="shared" si="6"/>
        <v>1232</v>
      </c>
      <c r="R37" s="12">
        <f t="shared" si="7"/>
        <v>1060</v>
      </c>
    </row>
    <row r="38" spans="1:18" ht="13.6" x14ac:dyDescent="0.25">
      <c r="A38" s="1"/>
      <c r="B38" s="1" t="s">
        <v>30</v>
      </c>
      <c r="C38" s="7">
        <v>0</v>
      </c>
      <c r="D38" s="4">
        <v>0</v>
      </c>
      <c r="E38" s="4">
        <v>0</v>
      </c>
      <c r="F38" s="4">
        <v>15</v>
      </c>
      <c r="G38" s="22"/>
      <c r="H38" s="23">
        <f t="shared" si="0"/>
        <v>1</v>
      </c>
      <c r="I38" s="17">
        <f t="shared" si="2"/>
        <v>0</v>
      </c>
      <c r="J38" s="12">
        <f t="shared" si="3"/>
        <v>15</v>
      </c>
      <c r="K38" s="7">
        <v>0</v>
      </c>
      <c r="L38" s="4">
        <v>0</v>
      </c>
      <c r="M38" s="4">
        <v>0</v>
      </c>
      <c r="N38" s="19">
        <v>20</v>
      </c>
      <c r="O38" s="22"/>
      <c r="P38" s="23">
        <f t="shared" si="5"/>
        <v>1</v>
      </c>
      <c r="Q38" s="17">
        <f t="shared" si="6"/>
        <v>0</v>
      </c>
      <c r="R38" s="12">
        <f t="shared" si="7"/>
        <v>20</v>
      </c>
    </row>
    <row r="39" spans="1:18" ht="13.6" x14ac:dyDescent="0.25">
      <c r="A39" s="1"/>
      <c r="B39" s="1" t="s">
        <v>31</v>
      </c>
      <c r="C39" s="7">
        <v>159</v>
      </c>
      <c r="D39" s="4">
        <v>79</v>
      </c>
      <c r="E39" s="4">
        <v>158</v>
      </c>
      <c r="F39" s="4">
        <v>127</v>
      </c>
      <c r="G39" s="22">
        <f t="shared" si="1"/>
        <v>0.49842271293375395</v>
      </c>
      <c r="H39" s="23">
        <f t="shared" si="0"/>
        <v>0.61650485436893199</v>
      </c>
      <c r="I39" s="17">
        <f t="shared" si="2"/>
        <v>317</v>
      </c>
      <c r="J39" s="12">
        <f t="shared" si="3"/>
        <v>206</v>
      </c>
      <c r="K39" s="7">
        <v>298</v>
      </c>
      <c r="L39" s="4">
        <v>158</v>
      </c>
      <c r="M39" s="4">
        <v>229</v>
      </c>
      <c r="N39" s="19">
        <v>223</v>
      </c>
      <c r="O39" s="22">
        <f t="shared" si="4"/>
        <v>0.43453510436432635</v>
      </c>
      <c r="P39" s="23">
        <f t="shared" si="5"/>
        <v>0.58530183727034124</v>
      </c>
      <c r="Q39" s="17">
        <f t="shared" si="6"/>
        <v>527</v>
      </c>
      <c r="R39" s="12">
        <f t="shared" si="7"/>
        <v>381</v>
      </c>
    </row>
    <row r="40" spans="1:18" ht="13.6" x14ac:dyDescent="0.25">
      <c r="A40" s="1"/>
      <c r="B40" s="1" t="s">
        <v>32</v>
      </c>
      <c r="C40" s="7">
        <v>368</v>
      </c>
      <c r="D40" s="4">
        <v>405</v>
      </c>
      <c r="E40" s="4">
        <v>708</v>
      </c>
      <c r="F40" s="4">
        <v>642</v>
      </c>
      <c r="G40" s="22">
        <f t="shared" si="1"/>
        <v>0.65799256505576209</v>
      </c>
      <c r="H40" s="23">
        <f t="shared" si="0"/>
        <v>0.61318051575931232</v>
      </c>
      <c r="I40" s="17">
        <f t="shared" si="2"/>
        <v>1076</v>
      </c>
      <c r="J40" s="12">
        <f t="shared" si="3"/>
        <v>1047</v>
      </c>
      <c r="K40" s="7">
        <v>712</v>
      </c>
      <c r="L40" s="4">
        <v>688</v>
      </c>
      <c r="M40" s="4">
        <v>1302</v>
      </c>
      <c r="N40" s="19">
        <v>1070</v>
      </c>
      <c r="O40" s="22">
        <f t="shared" si="4"/>
        <v>0.64647467725918573</v>
      </c>
      <c r="P40" s="23">
        <f t="shared" si="5"/>
        <v>0.608646188850967</v>
      </c>
      <c r="Q40" s="17">
        <f t="shared" si="6"/>
        <v>2014</v>
      </c>
      <c r="R40" s="12">
        <f t="shared" si="7"/>
        <v>1758</v>
      </c>
    </row>
    <row r="41" spans="1:18" ht="13.6" x14ac:dyDescent="0.25">
      <c r="A41" s="1"/>
      <c r="B41" s="1" t="s">
        <v>33</v>
      </c>
      <c r="C41" s="7">
        <v>1</v>
      </c>
      <c r="D41" s="4">
        <v>0</v>
      </c>
      <c r="E41" s="4">
        <v>65</v>
      </c>
      <c r="F41" s="4">
        <v>0</v>
      </c>
      <c r="G41" s="22">
        <f t="shared" si="1"/>
        <v>0.98484848484848486</v>
      </c>
      <c r="H41" s="23"/>
      <c r="I41" s="17">
        <f t="shared" si="2"/>
        <v>66</v>
      </c>
      <c r="J41" s="12">
        <f t="shared" si="3"/>
        <v>0</v>
      </c>
      <c r="K41" s="7">
        <v>1</v>
      </c>
      <c r="L41" s="4">
        <v>1</v>
      </c>
      <c r="M41" s="4">
        <v>155</v>
      </c>
      <c r="N41" s="19">
        <v>3</v>
      </c>
      <c r="O41" s="22">
        <f t="shared" si="4"/>
        <v>0.99358974358974361</v>
      </c>
      <c r="P41" s="23">
        <f t="shared" si="5"/>
        <v>0.75</v>
      </c>
      <c r="Q41" s="17">
        <f t="shared" si="6"/>
        <v>156</v>
      </c>
      <c r="R41" s="12">
        <f t="shared" si="7"/>
        <v>4</v>
      </c>
    </row>
    <row r="42" spans="1:18" ht="13.6" x14ac:dyDescent="0.25">
      <c r="A42" s="1"/>
      <c r="B42" s="1" t="s">
        <v>34</v>
      </c>
      <c r="C42" s="7">
        <v>160</v>
      </c>
      <c r="D42" s="4">
        <v>212</v>
      </c>
      <c r="E42" s="4">
        <v>224</v>
      </c>
      <c r="F42" s="4">
        <v>199</v>
      </c>
      <c r="G42" s="22">
        <f t="shared" si="1"/>
        <v>0.58333333333333337</v>
      </c>
      <c r="H42" s="23">
        <f t="shared" si="0"/>
        <v>0.48418491484184917</v>
      </c>
      <c r="I42" s="17">
        <f t="shared" si="2"/>
        <v>384</v>
      </c>
      <c r="J42" s="12">
        <f t="shared" si="3"/>
        <v>411</v>
      </c>
      <c r="K42" s="7">
        <v>311</v>
      </c>
      <c r="L42" s="4">
        <v>355</v>
      </c>
      <c r="M42" s="4">
        <v>329</v>
      </c>
      <c r="N42" s="19">
        <v>372</v>
      </c>
      <c r="O42" s="22">
        <f t="shared" si="4"/>
        <v>0.51406249999999998</v>
      </c>
      <c r="P42" s="23">
        <f t="shared" si="5"/>
        <v>0.51169188445667124</v>
      </c>
      <c r="Q42" s="17">
        <f t="shared" si="6"/>
        <v>640</v>
      </c>
      <c r="R42" s="12">
        <f t="shared" si="7"/>
        <v>727</v>
      </c>
    </row>
    <row r="43" spans="1:18" ht="13.6" x14ac:dyDescent="0.25">
      <c r="A43" s="1"/>
      <c r="B43" s="1" t="s">
        <v>35</v>
      </c>
      <c r="C43" s="7">
        <v>104</v>
      </c>
      <c r="D43" s="4">
        <v>149</v>
      </c>
      <c r="E43" s="4">
        <v>28</v>
      </c>
      <c r="F43" s="4">
        <v>91</v>
      </c>
      <c r="G43" s="22">
        <f t="shared" si="1"/>
        <v>0.21212121212121213</v>
      </c>
      <c r="H43" s="23">
        <f t="shared" si="0"/>
        <v>0.37916666666666665</v>
      </c>
      <c r="I43" s="17">
        <f t="shared" si="2"/>
        <v>132</v>
      </c>
      <c r="J43" s="12">
        <f t="shared" si="3"/>
        <v>240</v>
      </c>
      <c r="K43" s="7">
        <v>207</v>
      </c>
      <c r="L43" s="4">
        <v>260</v>
      </c>
      <c r="M43" s="4">
        <v>68</v>
      </c>
      <c r="N43" s="19">
        <v>124</v>
      </c>
      <c r="O43" s="22">
        <f t="shared" si="4"/>
        <v>0.24727272727272728</v>
      </c>
      <c r="P43" s="23">
        <f t="shared" si="5"/>
        <v>0.32291666666666669</v>
      </c>
      <c r="Q43" s="17">
        <f t="shared" si="6"/>
        <v>275</v>
      </c>
      <c r="R43" s="12">
        <f t="shared" si="7"/>
        <v>384</v>
      </c>
    </row>
    <row r="44" spans="1:18" ht="13.6" x14ac:dyDescent="0.25">
      <c r="A44" s="1"/>
      <c r="B44" s="1" t="s">
        <v>36</v>
      </c>
      <c r="C44" s="7">
        <v>587</v>
      </c>
      <c r="D44" s="4">
        <v>649</v>
      </c>
      <c r="E44" s="4">
        <v>909</v>
      </c>
      <c r="F44" s="4">
        <v>747</v>
      </c>
      <c r="G44" s="22">
        <f t="shared" si="1"/>
        <v>0.60762032085561501</v>
      </c>
      <c r="H44" s="23">
        <f t="shared" si="0"/>
        <v>0.53510028653295127</v>
      </c>
      <c r="I44" s="17">
        <f t="shared" si="2"/>
        <v>1496</v>
      </c>
      <c r="J44" s="12">
        <f t="shared" si="3"/>
        <v>1396</v>
      </c>
      <c r="K44" s="7">
        <v>1187</v>
      </c>
      <c r="L44" s="4">
        <v>1208</v>
      </c>
      <c r="M44" s="4">
        <v>1732</v>
      </c>
      <c r="N44" s="19">
        <v>1400</v>
      </c>
      <c r="O44" s="22">
        <f t="shared" si="4"/>
        <v>0.59335388831791713</v>
      </c>
      <c r="P44" s="23">
        <f t="shared" si="5"/>
        <v>0.53680981595092025</v>
      </c>
      <c r="Q44" s="17">
        <f t="shared" si="6"/>
        <v>2919</v>
      </c>
      <c r="R44" s="12">
        <f t="shared" si="7"/>
        <v>2608</v>
      </c>
    </row>
    <row r="45" spans="1:18" ht="13.6" x14ac:dyDescent="0.25">
      <c r="A45" s="1"/>
      <c r="B45" s="1" t="s">
        <v>37</v>
      </c>
      <c r="C45" s="7">
        <v>1051</v>
      </c>
      <c r="D45" s="4">
        <v>939</v>
      </c>
      <c r="E45" s="4">
        <v>2783</v>
      </c>
      <c r="F45" s="4">
        <v>2308</v>
      </c>
      <c r="G45" s="22">
        <f t="shared" si="1"/>
        <v>0.72587376108502866</v>
      </c>
      <c r="H45" s="23">
        <f t="shared" si="0"/>
        <v>0.7108099784416384</v>
      </c>
      <c r="I45" s="17">
        <f t="shared" si="2"/>
        <v>3834</v>
      </c>
      <c r="J45" s="12">
        <f t="shared" si="3"/>
        <v>3247</v>
      </c>
      <c r="K45" s="7">
        <v>1954</v>
      </c>
      <c r="L45" s="4">
        <v>1919</v>
      </c>
      <c r="M45" s="4">
        <v>5210</v>
      </c>
      <c r="N45" s="19">
        <v>4310</v>
      </c>
      <c r="O45" s="22">
        <f t="shared" si="4"/>
        <v>0.72724734785036294</v>
      </c>
      <c r="P45" s="23">
        <f t="shared" si="5"/>
        <v>0.69192486755498472</v>
      </c>
      <c r="Q45" s="17">
        <f t="shared" si="6"/>
        <v>7164</v>
      </c>
      <c r="R45" s="12">
        <f t="shared" si="7"/>
        <v>6229</v>
      </c>
    </row>
    <row r="46" spans="1:18" ht="13.6" x14ac:dyDescent="0.25">
      <c r="A46" s="1"/>
      <c r="B46" s="1" t="s">
        <v>38</v>
      </c>
      <c r="C46" s="7">
        <v>1288</v>
      </c>
      <c r="D46" s="4">
        <v>974</v>
      </c>
      <c r="E46" s="4">
        <v>3474</v>
      </c>
      <c r="F46" s="4">
        <v>3074</v>
      </c>
      <c r="G46" s="22">
        <f t="shared" si="1"/>
        <v>0.72952540949181022</v>
      </c>
      <c r="H46" s="23">
        <f t="shared" si="0"/>
        <v>0.75938735177865613</v>
      </c>
      <c r="I46" s="17">
        <f t="shared" si="2"/>
        <v>4762</v>
      </c>
      <c r="J46" s="12">
        <f t="shared" si="3"/>
        <v>4048</v>
      </c>
      <c r="K46" s="7">
        <v>2351</v>
      </c>
      <c r="L46" s="4">
        <v>1719</v>
      </c>
      <c r="M46" s="4">
        <v>6484</v>
      </c>
      <c r="N46" s="19">
        <v>6046</v>
      </c>
      <c r="O46" s="22">
        <f t="shared" si="4"/>
        <v>0.7338992642897566</v>
      </c>
      <c r="P46" s="23">
        <f t="shared" si="5"/>
        <v>0.77862202189311014</v>
      </c>
      <c r="Q46" s="17">
        <f t="shared" si="6"/>
        <v>8835</v>
      </c>
      <c r="R46" s="12">
        <f t="shared" si="7"/>
        <v>7765</v>
      </c>
    </row>
    <row r="47" spans="1:18" ht="14.3" thickBot="1" x14ac:dyDescent="0.3">
      <c r="A47" s="1"/>
      <c r="B47" s="1" t="s">
        <v>39</v>
      </c>
      <c r="C47" s="7">
        <v>9</v>
      </c>
      <c r="D47" s="4">
        <v>16</v>
      </c>
      <c r="E47" s="4">
        <v>21</v>
      </c>
      <c r="F47" s="4">
        <v>7</v>
      </c>
      <c r="G47" s="22">
        <f t="shared" ref="G47" si="8">E47/I47</f>
        <v>0.7</v>
      </c>
      <c r="H47" s="23">
        <f t="shared" si="0"/>
        <v>0.30434782608695654</v>
      </c>
      <c r="I47" s="17">
        <f t="shared" si="2"/>
        <v>30</v>
      </c>
      <c r="J47" s="12">
        <f t="shared" si="3"/>
        <v>23</v>
      </c>
      <c r="K47" s="7">
        <v>21</v>
      </c>
      <c r="L47" s="4">
        <v>21</v>
      </c>
      <c r="M47" s="4">
        <v>57</v>
      </c>
      <c r="N47" s="19">
        <v>9</v>
      </c>
      <c r="O47" s="22">
        <f t="shared" si="4"/>
        <v>0.73076923076923073</v>
      </c>
      <c r="P47" s="23">
        <f t="shared" si="5"/>
        <v>0.3</v>
      </c>
      <c r="Q47" s="17">
        <f t="shared" si="6"/>
        <v>78</v>
      </c>
      <c r="R47" s="12">
        <f t="shared" si="7"/>
        <v>30</v>
      </c>
    </row>
    <row r="48" spans="1:18" s="3" customFormat="1" ht="14.3" thickBot="1" x14ac:dyDescent="0.3">
      <c r="C48" s="25">
        <f>SUM(C9:C47)</f>
        <v>8308</v>
      </c>
      <c r="D48" s="26">
        <f>SUM(D9:D47)</f>
        <v>7513</v>
      </c>
      <c r="E48" s="27">
        <f>SUM(E9:E47)</f>
        <v>15427</v>
      </c>
      <c r="F48" s="28">
        <f>SUM(F9:F47)</f>
        <v>14012</v>
      </c>
      <c r="G48" s="32">
        <f>E48/I48</f>
        <v>0.64996840109542864</v>
      </c>
      <c r="H48" s="33">
        <f t="shared" si="0"/>
        <v>0.65096399535423921</v>
      </c>
      <c r="I48" s="29">
        <f t="shared" si="2"/>
        <v>23735</v>
      </c>
      <c r="J48" s="29">
        <f t="shared" si="3"/>
        <v>21525</v>
      </c>
      <c r="K48" s="25">
        <f>SUM(K9:K47)</f>
        <v>15532</v>
      </c>
      <c r="L48" s="28">
        <f>SUM(L9:L47)</f>
        <v>13884</v>
      </c>
      <c r="M48" s="27">
        <f>SUM(M9:M47)</f>
        <v>28611</v>
      </c>
      <c r="N48" s="30">
        <f>SUM(N9:N47)</f>
        <v>26314</v>
      </c>
      <c r="O48" s="32">
        <f>M48/Q48</f>
        <v>0.64814353351607279</v>
      </c>
      <c r="P48" s="33">
        <f t="shared" si="5"/>
        <v>0.65460968207373504</v>
      </c>
      <c r="Q48" s="29">
        <f t="shared" si="6"/>
        <v>44143</v>
      </c>
      <c r="R48" s="31">
        <f t="shared" si="7"/>
        <v>40198</v>
      </c>
    </row>
    <row r="49" spans="3:14" ht="14.3" x14ac:dyDescent="0.25">
      <c r="C49" s="8"/>
      <c r="D49" s="8"/>
      <c r="E49" s="8"/>
      <c r="F49" s="8"/>
      <c r="H49" s="9"/>
      <c r="I49" s="9"/>
      <c r="J49" s="9"/>
      <c r="K49" s="10"/>
      <c r="L49" s="10"/>
      <c r="M49" s="10"/>
      <c r="N49" s="10"/>
    </row>
    <row r="50" spans="3:14" ht="13.6" x14ac:dyDescent="0.25">
      <c r="C50" s="34"/>
      <c r="D50" s="34"/>
      <c r="E50" s="34"/>
      <c r="F50" s="34"/>
      <c r="H50" s="9"/>
      <c r="I50" s="9"/>
      <c r="J50" s="9"/>
      <c r="K50" s="11"/>
      <c r="L50" s="11"/>
      <c r="M50" s="9"/>
    </row>
    <row r="51" spans="3:14" x14ac:dyDescent="0.2">
      <c r="H51" s="9"/>
      <c r="I51" s="9"/>
      <c r="J51" s="9"/>
      <c r="K51" s="9"/>
      <c r="L51" s="9"/>
      <c r="M51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K10-1502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2014-11-02T17:32:05Z</cp:lastPrinted>
  <dcterms:created xsi:type="dcterms:W3CDTF">2009-09-29T12:11:43Z</dcterms:created>
  <dcterms:modified xsi:type="dcterms:W3CDTF">2015-03-01T20:17:50Z</dcterms:modified>
</cp:coreProperties>
</file>