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:\Prognosk\segmLLB\segmLLB2015\"/>
    </mc:Choice>
  </mc:AlternateContent>
  <bookViews>
    <workbookView xWindow="0" yWindow="0" windowWidth="28800" windowHeight="11835" tabRatio="948"/>
  </bookViews>
  <sheets>
    <sheet name="Totalt 0-3,5 ton" sheetId="1" r:id="rId1"/>
  </sheets>
  <definedNames>
    <definedName name="_xlnm._FilterDatabase" localSheetId="0" hidden="1">'Totalt 0-3,5 ton'!$B$1:$J$3</definedName>
  </definedNames>
  <calcPr calcId="152511"/>
</workbook>
</file>

<file path=xl/calcChain.xml><?xml version="1.0" encoding="utf-8"?>
<calcChain xmlns="http://schemas.openxmlformats.org/spreadsheetml/2006/main">
  <c r="G27" i="1" l="1"/>
  <c r="H27" i="1"/>
  <c r="I27" i="1"/>
  <c r="J27" i="1"/>
  <c r="H50" i="1"/>
  <c r="I50" i="1"/>
  <c r="J50" i="1"/>
  <c r="G30" i="1"/>
  <c r="H30" i="1"/>
  <c r="I30" i="1"/>
  <c r="J30" i="1"/>
  <c r="G40" i="1"/>
  <c r="H40" i="1"/>
  <c r="I40" i="1"/>
  <c r="J40" i="1"/>
  <c r="G14" i="1"/>
  <c r="H14" i="1"/>
  <c r="I14" i="1"/>
  <c r="J14" i="1"/>
  <c r="G29" i="1"/>
  <c r="H29" i="1"/>
  <c r="I29" i="1"/>
  <c r="J29" i="1"/>
  <c r="G35" i="1"/>
  <c r="H35" i="1"/>
  <c r="I35" i="1"/>
  <c r="J35" i="1"/>
  <c r="G46" i="1"/>
  <c r="H46" i="1"/>
  <c r="I46" i="1"/>
  <c r="J46" i="1"/>
  <c r="G10" i="1"/>
  <c r="H10" i="1"/>
  <c r="I10" i="1"/>
  <c r="J10" i="1"/>
  <c r="G23" i="1"/>
  <c r="H23" i="1"/>
  <c r="I23" i="1"/>
  <c r="J23" i="1"/>
  <c r="G42" i="1"/>
  <c r="H42" i="1"/>
  <c r="I42" i="1"/>
  <c r="J42" i="1"/>
  <c r="G32" i="1"/>
  <c r="H32" i="1"/>
  <c r="I32" i="1"/>
  <c r="J32" i="1"/>
  <c r="G44" i="1"/>
  <c r="H44" i="1"/>
  <c r="I44" i="1"/>
  <c r="J44" i="1"/>
  <c r="G16" i="1"/>
  <c r="H16" i="1"/>
  <c r="I16" i="1"/>
  <c r="J16" i="1"/>
  <c r="G22" i="1"/>
  <c r="H22" i="1"/>
  <c r="I22" i="1"/>
  <c r="J22" i="1"/>
  <c r="H55" i="1"/>
  <c r="J55" i="1"/>
  <c r="G52" i="1"/>
  <c r="H52" i="1"/>
  <c r="I52" i="1"/>
  <c r="J52" i="1"/>
  <c r="G25" i="1"/>
  <c r="H25" i="1"/>
  <c r="I25" i="1"/>
  <c r="J25" i="1"/>
  <c r="G56" i="1"/>
  <c r="H56" i="1"/>
  <c r="J56" i="1"/>
  <c r="G17" i="1"/>
  <c r="H17" i="1"/>
  <c r="I17" i="1"/>
  <c r="J17" i="1"/>
  <c r="G26" i="1"/>
  <c r="H26" i="1"/>
  <c r="I26" i="1"/>
  <c r="J26" i="1"/>
  <c r="G37" i="1"/>
  <c r="H37" i="1"/>
  <c r="I37" i="1"/>
  <c r="J37" i="1"/>
  <c r="G12" i="1"/>
  <c r="H12" i="1"/>
  <c r="I12" i="1"/>
  <c r="J12" i="1"/>
  <c r="G49" i="1"/>
  <c r="H49" i="1"/>
  <c r="I49" i="1"/>
  <c r="J49" i="1"/>
  <c r="G34" i="1"/>
  <c r="H34" i="1"/>
  <c r="I34" i="1"/>
  <c r="J34" i="1"/>
  <c r="G6" i="1"/>
  <c r="H6" i="1"/>
  <c r="I6" i="1"/>
  <c r="J6" i="1"/>
  <c r="G28" i="1"/>
  <c r="H28" i="1"/>
  <c r="I28" i="1"/>
  <c r="J28" i="1"/>
  <c r="G21" i="1"/>
  <c r="H21" i="1"/>
  <c r="I21" i="1"/>
  <c r="J21" i="1"/>
  <c r="G45" i="1"/>
  <c r="H45" i="1"/>
  <c r="I45" i="1"/>
  <c r="J45" i="1"/>
  <c r="G41" i="1"/>
  <c r="H41" i="1"/>
  <c r="I41" i="1"/>
  <c r="J41" i="1"/>
  <c r="G5" i="1"/>
  <c r="H5" i="1"/>
  <c r="I5" i="1"/>
  <c r="J5" i="1"/>
  <c r="G54" i="1"/>
  <c r="H54" i="1"/>
  <c r="I54" i="1"/>
  <c r="J54" i="1"/>
  <c r="G7" i="1"/>
  <c r="H7" i="1"/>
  <c r="I7" i="1"/>
  <c r="J7" i="1"/>
  <c r="I43" i="1"/>
  <c r="G47" i="1"/>
  <c r="H47" i="1"/>
  <c r="I47" i="1"/>
  <c r="J47" i="1"/>
  <c r="G48" i="1"/>
  <c r="H48" i="1"/>
  <c r="I48" i="1"/>
  <c r="J48" i="1"/>
  <c r="G19" i="1"/>
  <c r="H19" i="1"/>
  <c r="I19" i="1"/>
  <c r="J19" i="1"/>
  <c r="H51" i="1"/>
  <c r="I51" i="1"/>
  <c r="J51" i="1"/>
  <c r="G18" i="1"/>
  <c r="H18" i="1"/>
  <c r="I18" i="1"/>
  <c r="J18" i="1"/>
  <c r="G33" i="1"/>
  <c r="H33" i="1"/>
  <c r="I33" i="1"/>
  <c r="J33" i="1"/>
  <c r="G8" i="1"/>
  <c r="H8" i="1"/>
  <c r="I8" i="1"/>
  <c r="J8" i="1"/>
  <c r="G57" i="1"/>
  <c r="H57" i="1"/>
  <c r="J57" i="1"/>
  <c r="H58" i="1"/>
  <c r="J58" i="1"/>
  <c r="G31" i="1"/>
  <c r="H31" i="1"/>
  <c r="I31" i="1"/>
  <c r="J31" i="1"/>
  <c r="G36" i="1"/>
  <c r="H36" i="1"/>
  <c r="I36" i="1"/>
  <c r="J36" i="1"/>
  <c r="G11" i="1"/>
  <c r="H11" i="1"/>
  <c r="I11" i="1"/>
  <c r="J11" i="1"/>
  <c r="G38" i="1"/>
  <c r="H38" i="1"/>
  <c r="I38" i="1"/>
  <c r="J38" i="1"/>
  <c r="G9" i="1"/>
  <c r="H9" i="1"/>
  <c r="I9" i="1"/>
  <c r="J9" i="1"/>
  <c r="G4" i="1"/>
  <c r="H4" i="1"/>
  <c r="I4" i="1"/>
  <c r="J4" i="1"/>
  <c r="G39" i="1"/>
  <c r="H39" i="1"/>
  <c r="I39" i="1"/>
  <c r="J39" i="1"/>
  <c r="G24" i="1"/>
  <c r="H24" i="1"/>
  <c r="I24" i="1"/>
  <c r="J24" i="1"/>
  <c r="G13" i="1"/>
  <c r="H13" i="1"/>
  <c r="I13" i="1"/>
  <c r="J13" i="1"/>
  <c r="G20" i="1"/>
  <c r="H20" i="1"/>
  <c r="I20" i="1"/>
  <c r="J20" i="1"/>
  <c r="G15" i="1"/>
  <c r="H15" i="1"/>
  <c r="I15" i="1"/>
  <c r="J15" i="1"/>
  <c r="G53" i="1"/>
  <c r="H53" i="1"/>
  <c r="I53" i="1"/>
  <c r="J53" i="1"/>
  <c r="G59" i="1"/>
  <c r="H59" i="1"/>
  <c r="I59" i="1"/>
  <c r="J59" i="1"/>
</calcChain>
</file>

<file path=xl/sharedStrings.xml><?xml version="1.0" encoding="utf-8"?>
<sst xmlns="http://schemas.openxmlformats.org/spreadsheetml/2006/main" count="67" uniqueCount="66">
  <si>
    <t xml:space="preserve">                                         </t>
  </si>
  <si>
    <t>Förändring %</t>
  </si>
  <si>
    <t xml:space="preserve"> Modell                                  </t>
  </si>
  <si>
    <t xml:space="preserve"> </t>
  </si>
  <si>
    <t>april</t>
  </si>
  <si>
    <t>januari-april</t>
  </si>
  <si>
    <t xml:space="preserve">jan-apr   </t>
  </si>
  <si>
    <t>Topplista lätta lastbilar högst 3,5 ton april 2015</t>
  </si>
  <si>
    <t>Andel % jan-apr</t>
  </si>
  <si>
    <t>VW CADDY</t>
  </si>
  <si>
    <t>VW TRANSPORTER</t>
  </si>
  <si>
    <t>FORD TRANSIT CONNECT</t>
  </si>
  <si>
    <t>FORD TRANSIT CUSTOM</t>
  </si>
  <si>
    <t>RENAULT TRAFIC</t>
  </si>
  <si>
    <t>PEUGEOT PARTNER</t>
  </si>
  <si>
    <t>MERCEDES SPRINTER</t>
  </si>
  <si>
    <t>CITROEN BERLINGO</t>
  </si>
  <si>
    <t>VW AMOROK</t>
  </si>
  <si>
    <t>RENAULT KANGOO</t>
  </si>
  <si>
    <t>FORD RANGER</t>
  </si>
  <si>
    <t>VW CRAFTER</t>
  </si>
  <si>
    <t>TOYOTA HILUX</t>
  </si>
  <si>
    <t>MERCEDES VITO</t>
  </si>
  <si>
    <t>FORD TRANSIT</t>
  </si>
  <si>
    <t>NISSAN NV200</t>
  </si>
  <si>
    <t>RENAULT MASTER</t>
  </si>
  <si>
    <t>NISSAN NAVARA</t>
  </si>
  <si>
    <t>VW PICK UP</t>
  </si>
  <si>
    <t>MITSUBISHI L200</t>
  </si>
  <si>
    <t>OPEL VIVARO</t>
  </si>
  <si>
    <t>DACIA DOKKER</t>
  </si>
  <si>
    <t>PEUGEOT EXPERT</t>
  </si>
  <si>
    <t>CITROEN JUMPY</t>
  </si>
  <si>
    <t>MERCEDES CITAN</t>
  </si>
  <si>
    <t>ISUZU D-MAX</t>
  </si>
  <si>
    <t>DODGE</t>
  </si>
  <si>
    <t>CITROEN JUMPER</t>
  </si>
  <si>
    <t>PEUGEOT BOXER</t>
  </si>
  <si>
    <t>NISSAN NV400</t>
  </si>
  <si>
    <t>FIAT DOBLO</t>
  </si>
  <si>
    <t>IVECO DAILY</t>
  </si>
  <si>
    <t>FIAT DUCATO</t>
  </si>
  <si>
    <t>TOYOTA PROACE</t>
  </si>
  <si>
    <t>OPEL COMBO</t>
  </si>
  <si>
    <t>NISSAN PRIMASTAR</t>
  </si>
  <si>
    <t>FIAT SCUDO</t>
  </si>
  <si>
    <t>FIAT FIORINO</t>
  </si>
  <si>
    <t>OPEL MOVANO</t>
  </si>
  <si>
    <t>FORD TRANSIT COURIER</t>
  </si>
  <si>
    <t>SKODA PRAKTIK</t>
  </si>
  <si>
    <t>PEUGEOT BIPPER</t>
  </si>
  <si>
    <t>LAND ROVER</t>
  </si>
  <si>
    <t>NISSAN CABSTAR</t>
  </si>
  <si>
    <t>HYUNDAI H-1</t>
  </si>
  <si>
    <t>CHEVROLET PICKUP</t>
  </si>
  <si>
    <t>DACIA LOGAN</t>
  </si>
  <si>
    <t>SSANGYONG ACTYON SPORTS</t>
  </si>
  <si>
    <t>CITROEN NEMO</t>
  </si>
  <si>
    <t>Övriga fabrikat</t>
  </si>
  <si>
    <t>FIAT PANDA VAN</t>
  </si>
  <si>
    <t>CHEVROLET SILVERADO</t>
  </si>
  <si>
    <t>FIAT STRADA</t>
  </si>
  <si>
    <t>FORD FIESTA VAN</t>
  </si>
  <si>
    <t>TOYOTA HIACE</t>
  </si>
  <si>
    <t>Totalt</t>
  </si>
  <si>
    <t>Rank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</si>
</sst>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8" x14ac:knownFonts="1">
    <font>
      <sz val="10"/>
      <name val="Arial"/>
    </font>
    <font>
      <sz val="8"/>
      <name val="Arial"/>
      <family val="2"/>
    </font>
    <font>
      <sz val="9"/>
      <name val="Arial"/>
      <family val="2"/>
    </font>
    <font>
      <b/>
      <u/>
      <sz val="11"/>
      <color theme="1"/>
      <name val="Calibri"/>
      <family val="2"/>
    </font>
    <font>
      <b/>
      <sz val="14"/>
      <name val="Arial"/>
      <family val="2"/>
    </font>
    <font>
      <sz val="10"/>
      <name val="Arial"/>
      <family val="2"/>
    </font>
    <font>
      <b/>
      <sz val="8"/>
      <name val="Arial"/>
      <family val="2"/>
    </font>
    <font>
      <b/>
      <sz val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1" fillId="0" borderId="0" xfId="0" applyFont="1"/>
    <xf numFmtId="164" fontId="1" fillId="0" borderId="0" xfId="0" applyNumberFormat="1" applyFont="1"/>
    <xf numFmtId="10" fontId="0" fillId="0" borderId="0" xfId="0" applyNumberFormat="1"/>
    <xf numFmtId="49" fontId="0" fillId="0" borderId="0" xfId="0" applyNumberFormat="1"/>
    <xf numFmtId="0" fontId="3" fillId="0" borderId="0" xfId="0" applyFont="1"/>
    <xf numFmtId="10" fontId="3" fillId="0" borderId="0" xfId="0" applyNumberFormat="1" applyFont="1"/>
    <xf numFmtId="49" fontId="3" fillId="0" borderId="0" xfId="0" applyNumberFormat="1" applyFont="1"/>
    <xf numFmtId="0" fontId="1" fillId="0" borderId="0" xfId="0" applyFont="1" applyAlignment="1">
      <alignment horizontal="left"/>
    </xf>
    <xf numFmtId="0" fontId="0" fillId="0" borderId="0" xfId="0" applyAlignment="1">
      <alignment horizontal="left"/>
    </xf>
    <xf numFmtId="0" fontId="3" fillId="0" borderId="0" xfId="0" applyFont="1" applyAlignment="1">
      <alignment horizontal="left"/>
    </xf>
    <xf numFmtId="0" fontId="2" fillId="2" borderId="1" xfId="0" applyFont="1" applyFill="1" applyBorder="1"/>
    <xf numFmtId="164" fontId="2" fillId="2" borderId="1" xfId="0" applyNumberFormat="1" applyFont="1" applyFill="1" applyBorder="1"/>
    <xf numFmtId="49" fontId="4" fillId="0" borderId="1" xfId="0" applyNumberFormat="1" applyFont="1" applyFill="1" applyBorder="1"/>
    <xf numFmtId="49" fontId="5" fillId="0" borderId="0" xfId="0" applyNumberFormat="1" applyFont="1"/>
    <xf numFmtId="0" fontId="6" fillId="0" borderId="0" xfId="0" applyFont="1" applyAlignment="1">
      <alignment horizontal="left"/>
    </xf>
    <xf numFmtId="49" fontId="7" fillId="2" borderId="1" xfId="0" applyNumberFormat="1" applyFont="1" applyFill="1" applyBorder="1"/>
    <xf numFmtId="0" fontId="7" fillId="2" borderId="2" xfId="0" applyFont="1" applyFill="1" applyBorder="1" applyAlignment="1">
      <alignment horizontal="center" shrinkToFit="1"/>
    </xf>
    <xf numFmtId="0" fontId="7" fillId="2" borderId="3" xfId="0" applyFont="1" applyFill="1" applyBorder="1" applyAlignment="1"/>
    <xf numFmtId="2" fontId="7" fillId="2" borderId="2" xfId="0" applyNumberFormat="1" applyFont="1" applyFill="1" applyBorder="1" applyAlignment="1">
      <alignment horizontal="center" shrinkToFit="1"/>
    </xf>
    <xf numFmtId="2" fontId="7" fillId="2" borderId="3" xfId="0" applyNumberFormat="1" applyFont="1" applyFill="1" applyBorder="1" applyAlignment="1">
      <alignment horizontal="center" shrinkToFit="1"/>
    </xf>
    <xf numFmtId="2" fontId="6" fillId="2" borderId="2" xfId="0" applyNumberFormat="1" applyFont="1" applyFill="1" applyBorder="1" applyAlignment="1">
      <alignment horizontal="center" shrinkToFit="1"/>
    </xf>
    <xf numFmtId="2" fontId="6" fillId="2" borderId="3" xfId="0" applyNumberFormat="1" applyFont="1" applyFill="1" applyBorder="1" applyAlignment="1">
      <alignment horizontal="center" shrinkToFit="1"/>
    </xf>
    <xf numFmtId="0" fontId="6" fillId="0" borderId="0" xfId="0" applyFont="1"/>
    <xf numFmtId="0" fontId="7" fillId="2" borderId="1" xfId="0" applyFont="1" applyFill="1" applyBorder="1"/>
    <xf numFmtId="2" fontId="7" fillId="2" borderId="1" xfId="0" applyNumberFormat="1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J60"/>
  <sheetViews>
    <sheetView tabSelected="1" workbookViewId="0">
      <pane ySplit="3" topLeftCell="A4" activePane="bottomLeft" state="frozen"/>
      <selection pane="bottomLeft" activeCell="N20" sqref="N20"/>
    </sheetView>
  </sheetViews>
  <sheetFormatPr defaultColWidth="10" defaultRowHeight="11.25" x14ac:dyDescent="0.2"/>
  <cols>
    <col min="1" max="1" width="8" style="8" customWidth="1"/>
    <col min="2" max="2" width="40.7109375" style="1" customWidth="1"/>
    <col min="3" max="3" width="6" style="1" customWidth="1"/>
    <col min="4" max="4" width="5" style="1" bestFit="1" customWidth="1"/>
    <col min="5" max="5" width="8.85546875" style="1" customWidth="1"/>
    <col min="6" max="6" width="7.7109375" style="1" customWidth="1"/>
    <col min="7" max="8" width="10.28515625" style="2" bestFit="1" customWidth="1"/>
    <col min="9" max="9" width="11.28515625" style="2" customWidth="1"/>
    <col min="10" max="10" width="14.140625" style="2" customWidth="1"/>
    <col min="11" max="16384" width="10" style="1"/>
  </cols>
  <sheetData>
    <row r="1" spans="1:10" ht="18" x14ac:dyDescent="0.25">
      <c r="B1" s="13" t="s">
        <v>7</v>
      </c>
      <c r="C1" s="11"/>
      <c r="D1" s="11"/>
      <c r="E1" s="11"/>
      <c r="F1" s="11"/>
      <c r="G1" s="12"/>
      <c r="H1" s="12"/>
      <c r="I1" s="12"/>
      <c r="J1" s="12"/>
    </row>
    <row r="2" spans="1:10" s="23" customFormat="1" ht="12" x14ac:dyDescent="0.2">
      <c r="A2" s="15"/>
      <c r="B2" s="16" t="s">
        <v>0</v>
      </c>
      <c r="C2" s="17" t="s">
        <v>4</v>
      </c>
      <c r="D2" s="18"/>
      <c r="E2" s="17" t="s">
        <v>5</v>
      </c>
      <c r="F2" s="18"/>
      <c r="G2" s="19" t="s">
        <v>1</v>
      </c>
      <c r="H2" s="20"/>
      <c r="I2" s="21" t="s">
        <v>8</v>
      </c>
      <c r="J2" s="22"/>
    </row>
    <row r="3" spans="1:10" s="23" customFormat="1" ht="12" x14ac:dyDescent="0.2">
      <c r="A3" s="15" t="s">
        <v>65</v>
      </c>
      <c r="B3" s="16" t="s">
        <v>2</v>
      </c>
      <c r="C3" s="24">
        <v>2015</v>
      </c>
      <c r="D3" s="24">
        <v>2014</v>
      </c>
      <c r="E3" s="24">
        <v>2015</v>
      </c>
      <c r="F3" s="24">
        <v>2014</v>
      </c>
      <c r="G3" s="25" t="s">
        <v>4</v>
      </c>
      <c r="H3" s="25" t="s">
        <v>6</v>
      </c>
      <c r="I3" s="24">
        <v>2015</v>
      </c>
      <c r="J3" s="24">
        <v>2014</v>
      </c>
    </row>
    <row r="4" spans="1:10" customFormat="1" ht="12.75" x14ac:dyDescent="0.2">
      <c r="A4" s="9">
        <v>1</v>
      </c>
      <c r="B4" s="14" t="s">
        <v>9</v>
      </c>
      <c r="C4">
        <v>752</v>
      </c>
      <c r="D4">
        <v>596</v>
      </c>
      <c r="E4">
        <v>2336</v>
      </c>
      <c r="F4">
        <v>2091</v>
      </c>
      <c r="G4" s="3">
        <f t="shared" ref="G4:G42" si="0">(C4/D4)-1</f>
        <v>0.26174496644295298</v>
      </c>
      <c r="H4" s="3">
        <f t="shared" ref="H4:H42" si="1">(E4/F4)-1</f>
        <v>0.11716881874701102</v>
      </c>
      <c r="I4" s="3">
        <f t="shared" ref="I4:I35" si="2">E4/$E$59</f>
        <v>0.16159380188157166</v>
      </c>
      <c r="J4" s="3">
        <f t="shared" ref="J4:J42" si="3">F4/$F$59</f>
        <v>0.15415806546741373</v>
      </c>
    </row>
    <row r="5" spans="1:10" customFormat="1" ht="12.75" x14ac:dyDescent="0.2">
      <c r="A5" s="9">
        <v>2</v>
      </c>
      <c r="B5" s="14" t="s">
        <v>10</v>
      </c>
      <c r="C5">
        <v>341</v>
      </c>
      <c r="D5">
        <v>270</v>
      </c>
      <c r="E5">
        <v>1139</v>
      </c>
      <c r="F5">
        <v>1075</v>
      </c>
      <c r="G5" s="3">
        <f t="shared" si="0"/>
        <v>0.26296296296296306</v>
      </c>
      <c r="H5" s="3">
        <f t="shared" si="1"/>
        <v>5.9534883720930187E-2</v>
      </c>
      <c r="I5" s="3">
        <f t="shared" si="2"/>
        <v>7.8790813503043719E-2</v>
      </c>
      <c r="J5" s="3">
        <f t="shared" si="3"/>
        <v>7.9253907401946322E-2</v>
      </c>
    </row>
    <row r="6" spans="1:10" customFormat="1" ht="12.75" x14ac:dyDescent="0.2">
      <c r="A6" s="9">
        <v>3</v>
      </c>
      <c r="B6" s="4" t="s">
        <v>11</v>
      </c>
      <c r="C6">
        <v>294</v>
      </c>
      <c r="D6">
        <v>110</v>
      </c>
      <c r="E6">
        <v>877</v>
      </c>
      <c r="F6">
        <v>525</v>
      </c>
      <c r="G6" s="3">
        <f t="shared" si="0"/>
        <v>1.6727272727272728</v>
      </c>
      <c r="H6" s="3">
        <f t="shared" si="1"/>
        <v>0.67047619047619045</v>
      </c>
      <c r="I6" s="3">
        <f t="shared" si="2"/>
        <v>6.0666851134477034E-2</v>
      </c>
      <c r="J6" s="3">
        <f t="shared" si="3"/>
        <v>3.8705396638159834E-2</v>
      </c>
    </row>
    <row r="7" spans="1:10" customFormat="1" ht="12.75" x14ac:dyDescent="0.2">
      <c r="A7" s="9">
        <v>4</v>
      </c>
      <c r="B7" s="4" t="s">
        <v>12</v>
      </c>
      <c r="C7">
        <v>236</v>
      </c>
      <c r="D7">
        <v>108</v>
      </c>
      <c r="E7">
        <v>699</v>
      </c>
      <c r="F7">
        <v>529</v>
      </c>
      <c r="G7" s="3">
        <f t="shared" si="0"/>
        <v>1.1851851851851851</v>
      </c>
      <c r="H7" s="3">
        <f t="shared" si="1"/>
        <v>0.32136105860113418</v>
      </c>
      <c r="I7" s="3">
        <f t="shared" si="2"/>
        <v>4.8353624792473716E-2</v>
      </c>
      <c r="J7" s="3">
        <f t="shared" si="3"/>
        <v>3.9000294898260103E-2</v>
      </c>
    </row>
    <row r="8" spans="1:10" customFormat="1" ht="12.75" x14ac:dyDescent="0.2">
      <c r="A8" s="9">
        <v>5</v>
      </c>
      <c r="B8" s="4" t="s">
        <v>13</v>
      </c>
      <c r="C8">
        <v>163</v>
      </c>
      <c r="D8">
        <v>169</v>
      </c>
      <c r="E8">
        <v>693</v>
      </c>
      <c r="F8">
        <v>503</v>
      </c>
      <c r="G8" s="3">
        <f t="shared" si="0"/>
        <v>-3.5502958579881616E-2</v>
      </c>
      <c r="H8" s="3">
        <f t="shared" si="1"/>
        <v>0.37773359840954268</v>
      </c>
      <c r="I8" s="3">
        <f t="shared" si="2"/>
        <v>4.7938572219147761E-2</v>
      </c>
      <c r="J8" s="3">
        <f t="shared" si="3"/>
        <v>3.7083456207608376E-2</v>
      </c>
    </row>
    <row r="9" spans="1:10" customFormat="1" ht="12.75" x14ac:dyDescent="0.2">
      <c r="A9" s="9">
        <v>6</v>
      </c>
      <c r="B9" s="4" t="s">
        <v>14</v>
      </c>
      <c r="C9">
        <v>166</v>
      </c>
      <c r="D9">
        <v>104</v>
      </c>
      <c r="E9">
        <v>640</v>
      </c>
      <c r="F9">
        <v>456</v>
      </c>
      <c r="G9" s="3">
        <f t="shared" si="0"/>
        <v>0.59615384615384626</v>
      </c>
      <c r="H9" s="3">
        <f t="shared" si="1"/>
        <v>0.40350877192982448</v>
      </c>
      <c r="I9" s="3">
        <f t="shared" si="2"/>
        <v>4.4272274488101823E-2</v>
      </c>
      <c r="J9" s="3">
        <f t="shared" si="3"/>
        <v>3.3618401651430256E-2</v>
      </c>
    </row>
    <row r="10" spans="1:10" customFormat="1" ht="12.75" x14ac:dyDescent="0.2">
      <c r="A10" s="9">
        <v>7</v>
      </c>
      <c r="B10" s="4" t="s">
        <v>15</v>
      </c>
      <c r="C10">
        <v>196</v>
      </c>
      <c r="D10">
        <v>138</v>
      </c>
      <c r="E10">
        <v>600</v>
      </c>
      <c r="F10">
        <v>501</v>
      </c>
      <c r="G10" s="3">
        <f t="shared" si="0"/>
        <v>0.42028985507246386</v>
      </c>
      <c r="H10" s="3">
        <f t="shared" si="1"/>
        <v>0.19760479041916157</v>
      </c>
      <c r="I10" s="3">
        <f t="shared" si="2"/>
        <v>4.1505257332595462E-2</v>
      </c>
      <c r="J10" s="3">
        <f t="shared" si="3"/>
        <v>3.6936007077558244E-2</v>
      </c>
    </row>
    <row r="11" spans="1:10" customFormat="1" ht="12.75" x14ac:dyDescent="0.2">
      <c r="A11" s="9">
        <v>8</v>
      </c>
      <c r="B11" s="4" t="s">
        <v>16</v>
      </c>
      <c r="C11">
        <v>208</v>
      </c>
      <c r="D11">
        <v>190</v>
      </c>
      <c r="E11">
        <v>597</v>
      </c>
      <c r="F11">
        <v>621</v>
      </c>
      <c r="G11" s="3">
        <f t="shared" si="0"/>
        <v>9.473684210526323E-2</v>
      </c>
      <c r="H11" s="3">
        <f t="shared" si="1"/>
        <v>-3.8647342995169032E-2</v>
      </c>
      <c r="I11" s="3">
        <f t="shared" si="2"/>
        <v>4.1297731045932484E-2</v>
      </c>
      <c r="J11" s="3">
        <f t="shared" si="3"/>
        <v>4.5782954880566204E-2</v>
      </c>
    </row>
    <row r="12" spans="1:10" customFormat="1" ht="12.75" x14ac:dyDescent="0.2">
      <c r="A12" s="9">
        <v>9</v>
      </c>
      <c r="B12" s="4" t="s">
        <v>17</v>
      </c>
      <c r="C12">
        <v>194</v>
      </c>
      <c r="D12">
        <v>190</v>
      </c>
      <c r="E12">
        <v>595</v>
      </c>
      <c r="F12">
        <v>630</v>
      </c>
      <c r="G12" s="3">
        <f t="shared" si="0"/>
        <v>2.1052631578947434E-2</v>
      </c>
      <c r="H12" s="3">
        <f t="shared" si="1"/>
        <v>-5.555555555555558E-2</v>
      </c>
      <c r="I12" s="3">
        <f t="shared" si="2"/>
        <v>4.1159380188157166E-2</v>
      </c>
      <c r="J12" s="3">
        <f t="shared" si="3"/>
        <v>4.6446475965791802E-2</v>
      </c>
    </row>
    <row r="13" spans="1:10" customFormat="1" ht="12.75" x14ac:dyDescent="0.2">
      <c r="A13" s="9">
        <v>10</v>
      </c>
      <c r="B13" s="4" t="s">
        <v>18</v>
      </c>
      <c r="C13">
        <v>161</v>
      </c>
      <c r="D13">
        <v>172</v>
      </c>
      <c r="E13">
        <v>522</v>
      </c>
      <c r="F13">
        <v>796</v>
      </c>
      <c r="G13" s="3">
        <f t="shared" si="0"/>
        <v>-6.3953488372093026E-2</v>
      </c>
      <c r="H13" s="3">
        <f t="shared" si="1"/>
        <v>-0.34422110552763818</v>
      </c>
      <c r="I13" s="3">
        <f t="shared" si="2"/>
        <v>3.6109573879358051E-2</v>
      </c>
      <c r="J13" s="3">
        <f t="shared" si="3"/>
        <v>5.8684753759952815E-2</v>
      </c>
    </row>
    <row r="14" spans="1:10" customFormat="1" ht="12.75" x14ac:dyDescent="0.2">
      <c r="A14" s="9">
        <v>11</v>
      </c>
      <c r="B14" s="4" t="s">
        <v>19</v>
      </c>
      <c r="C14">
        <v>88</v>
      </c>
      <c r="D14">
        <v>26</v>
      </c>
      <c r="E14">
        <v>431</v>
      </c>
      <c r="F14">
        <v>187</v>
      </c>
      <c r="G14" s="3">
        <f t="shared" si="0"/>
        <v>2.3846153846153846</v>
      </c>
      <c r="H14" s="3">
        <f t="shared" si="1"/>
        <v>1.3048128342245988</v>
      </c>
      <c r="I14" s="3">
        <f t="shared" si="2"/>
        <v>2.9814609850581073E-2</v>
      </c>
      <c r="J14" s="3">
        <f t="shared" si="3"/>
        <v>1.3786493659687407E-2</v>
      </c>
    </row>
    <row r="15" spans="1:10" customFormat="1" ht="12.75" x14ac:dyDescent="0.2">
      <c r="A15" s="9">
        <v>12</v>
      </c>
      <c r="B15" s="4" t="s">
        <v>20</v>
      </c>
      <c r="C15">
        <v>108</v>
      </c>
      <c r="D15">
        <v>88</v>
      </c>
      <c r="E15">
        <v>356</v>
      </c>
      <c r="F15">
        <v>340</v>
      </c>
      <c r="G15" s="3">
        <f t="shared" si="0"/>
        <v>0.22727272727272729</v>
      </c>
      <c r="H15" s="3">
        <f t="shared" si="1"/>
        <v>4.705882352941182E-2</v>
      </c>
      <c r="I15" s="3">
        <f t="shared" si="2"/>
        <v>2.462645268400664E-2</v>
      </c>
      <c r="J15" s="3">
        <f t="shared" si="3"/>
        <v>2.5066352108522559E-2</v>
      </c>
    </row>
    <row r="16" spans="1:10" customFormat="1" ht="12.75" x14ac:dyDescent="0.2">
      <c r="A16" s="9">
        <v>13</v>
      </c>
      <c r="B16" s="4" t="s">
        <v>21</v>
      </c>
      <c r="C16">
        <v>101</v>
      </c>
      <c r="D16">
        <v>91</v>
      </c>
      <c r="E16">
        <v>320</v>
      </c>
      <c r="F16">
        <v>377</v>
      </c>
      <c r="G16" s="3">
        <f t="shared" si="0"/>
        <v>0.10989010989010994</v>
      </c>
      <c r="H16" s="3">
        <f t="shared" si="1"/>
        <v>-0.1511936339522546</v>
      </c>
      <c r="I16" s="3">
        <f t="shared" si="2"/>
        <v>2.2136137244050912E-2</v>
      </c>
      <c r="J16" s="3">
        <f t="shared" si="3"/>
        <v>2.7794161014450015E-2</v>
      </c>
    </row>
    <row r="17" spans="1:10" customFormat="1" ht="12.75" x14ac:dyDescent="0.2">
      <c r="A17" s="9">
        <v>14</v>
      </c>
      <c r="B17" s="4" t="s">
        <v>22</v>
      </c>
      <c r="C17">
        <v>101</v>
      </c>
      <c r="D17">
        <v>111</v>
      </c>
      <c r="E17">
        <v>318</v>
      </c>
      <c r="F17">
        <v>363</v>
      </c>
      <c r="G17" s="3">
        <f t="shared" si="0"/>
        <v>-9.0090090090090058E-2</v>
      </c>
      <c r="H17" s="3">
        <f t="shared" si="1"/>
        <v>-0.12396694214876036</v>
      </c>
      <c r="I17" s="3">
        <f t="shared" si="2"/>
        <v>2.1997786386275593E-2</v>
      </c>
      <c r="J17" s="3">
        <f t="shared" si="3"/>
        <v>2.6762017104099086E-2</v>
      </c>
    </row>
    <row r="18" spans="1:10" customFormat="1" ht="12.75" x14ac:dyDescent="0.2">
      <c r="A18" s="9">
        <v>15</v>
      </c>
      <c r="B18" s="4" t="s">
        <v>23</v>
      </c>
      <c r="C18">
        <v>71</v>
      </c>
      <c r="D18">
        <v>41</v>
      </c>
      <c r="E18">
        <v>300</v>
      </c>
      <c r="F18">
        <v>125</v>
      </c>
      <c r="G18" s="3">
        <f t="shared" si="0"/>
        <v>0.73170731707317072</v>
      </c>
      <c r="H18" s="3">
        <f t="shared" si="1"/>
        <v>1.4</v>
      </c>
      <c r="I18" s="3">
        <f t="shared" si="2"/>
        <v>2.0752628666297731E-2</v>
      </c>
      <c r="J18" s="3">
        <f t="shared" si="3"/>
        <v>9.2155706281332947E-3</v>
      </c>
    </row>
    <row r="19" spans="1:10" customFormat="1" ht="12.75" x14ac:dyDescent="0.2">
      <c r="A19" s="9">
        <v>16</v>
      </c>
      <c r="B19" s="4" t="s">
        <v>24</v>
      </c>
      <c r="C19">
        <v>69</v>
      </c>
      <c r="D19">
        <v>90</v>
      </c>
      <c r="E19">
        <v>299</v>
      </c>
      <c r="F19">
        <v>306</v>
      </c>
      <c r="G19" s="3">
        <f t="shared" si="0"/>
        <v>-0.23333333333333328</v>
      </c>
      <c r="H19" s="3">
        <f t="shared" si="1"/>
        <v>-2.2875816993464082E-2</v>
      </c>
      <c r="I19" s="3">
        <f t="shared" si="2"/>
        <v>2.0683453237410072E-2</v>
      </c>
      <c r="J19" s="3">
        <f t="shared" si="3"/>
        <v>2.2559716897670303E-2</v>
      </c>
    </row>
    <row r="20" spans="1:10" customFormat="1" ht="12.75" x14ac:dyDescent="0.2">
      <c r="A20" s="9">
        <v>17</v>
      </c>
      <c r="B20" s="4" t="s">
        <v>25</v>
      </c>
      <c r="C20">
        <v>95</v>
      </c>
      <c r="D20">
        <v>90</v>
      </c>
      <c r="E20">
        <v>299</v>
      </c>
      <c r="F20">
        <v>286</v>
      </c>
      <c r="G20" s="3">
        <f t="shared" si="0"/>
        <v>5.555555555555558E-2</v>
      </c>
      <c r="H20" s="3">
        <f t="shared" si="1"/>
        <v>4.5454545454545414E-2</v>
      </c>
      <c r="I20" s="3">
        <f t="shared" si="2"/>
        <v>2.0683453237410072E-2</v>
      </c>
      <c r="J20" s="3">
        <f t="shared" si="3"/>
        <v>2.1085225597168977E-2</v>
      </c>
    </row>
    <row r="21" spans="1:10" customFormat="1" ht="12.75" x14ac:dyDescent="0.2">
      <c r="A21" s="9">
        <v>18</v>
      </c>
      <c r="B21" s="4" t="s">
        <v>26</v>
      </c>
      <c r="C21">
        <v>69</v>
      </c>
      <c r="D21">
        <v>113</v>
      </c>
      <c r="E21">
        <v>296</v>
      </c>
      <c r="F21">
        <v>432</v>
      </c>
      <c r="G21" s="3">
        <f t="shared" si="0"/>
        <v>-0.38938053097345138</v>
      </c>
      <c r="H21" s="3">
        <f t="shared" si="1"/>
        <v>-0.31481481481481477</v>
      </c>
      <c r="I21" s="3">
        <f t="shared" si="2"/>
        <v>2.0475926950747094E-2</v>
      </c>
      <c r="J21" s="3">
        <f t="shared" si="3"/>
        <v>3.1849012090828667E-2</v>
      </c>
    </row>
    <row r="22" spans="1:10" customFormat="1" ht="12.75" x14ac:dyDescent="0.2">
      <c r="A22" s="9">
        <v>19</v>
      </c>
      <c r="B22" s="4" t="s">
        <v>27</v>
      </c>
      <c r="C22">
        <v>86</v>
      </c>
      <c r="D22">
        <v>93</v>
      </c>
      <c r="E22">
        <v>295</v>
      </c>
      <c r="F22">
        <v>278</v>
      </c>
      <c r="G22" s="3">
        <f t="shared" si="0"/>
        <v>-7.5268817204301119E-2</v>
      </c>
      <c r="H22" s="3">
        <f t="shared" si="1"/>
        <v>6.1151079136690711E-2</v>
      </c>
      <c r="I22" s="3">
        <f t="shared" si="2"/>
        <v>2.0406751521859435E-2</v>
      </c>
      <c r="J22" s="3">
        <f t="shared" si="3"/>
        <v>2.0495429076968445E-2</v>
      </c>
    </row>
    <row r="23" spans="1:10" customFormat="1" ht="12.75" x14ac:dyDescent="0.2">
      <c r="A23" s="9">
        <v>20</v>
      </c>
      <c r="B23" s="4" t="s">
        <v>28</v>
      </c>
      <c r="C23">
        <v>65</v>
      </c>
      <c r="D23">
        <v>47</v>
      </c>
      <c r="E23">
        <v>279</v>
      </c>
      <c r="F23">
        <v>212</v>
      </c>
      <c r="G23" s="3">
        <f t="shared" si="0"/>
        <v>0.38297872340425543</v>
      </c>
      <c r="H23" s="3">
        <f t="shared" si="1"/>
        <v>0.3160377358490567</v>
      </c>
      <c r="I23" s="3">
        <f t="shared" si="2"/>
        <v>1.9299944659656891E-2</v>
      </c>
      <c r="J23" s="3">
        <f t="shared" si="3"/>
        <v>1.5629607785314067E-2</v>
      </c>
    </row>
    <row r="24" spans="1:10" customFormat="1" ht="12.75" x14ac:dyDescent="0.2">
      <c r="A24" s="9">
        <v>21</v>
      </c>
      <c r="B24" s="4" t="s">
        <v>29</v>
      </c>
      <c r="C24">
        <v>67</v>
      </c>
      <c r="D24">
        <v>83</v>
      </c>
      <c r="E24">
        <v>240</v>
      </c>
      <c r="F24">
        <v>216</v>
      </c>
      <c r="G24" s="3">
        <f t="shared" si="0"/>
        <v>-0.19277108433734935</v>
      </c>
      <c r="H24" s="3">
        <f t="shared" si="1"/>
        <v>0.11111111111111116</v>
      </c>
      <c r="I24" s="3">
        <f t="shared" si="2"/>
        <v>1.6602102933038185E-2</v>
      </c>
      <c r="J24" s="3">
        <f t="shared" si="3"/>
        <v>1.5924506045414333E-2</v>
      </c>
    </row>
    <row r="25" spans="1:10" customFormat="1" ht="12.75" x14ac:dyDescent="0.2">
      <c r="A25" s="9">
        <v>22</v>
      </c>
      <c r="B25" s="4" t="s">
        <v>30</v>
      </c>
      <c r="C25">
        <v>61</v>
      </c>
      <c r="D25">
        <v>31</v>
      </c>
      <c r="E25">
        <v>183</v>
      </c>
      <c r="F25">
        <v>191</v>
      </c>
      <c r="G25" s="3">
        <f t="shared" si="0"/>
        <v>0.967741935483871</v>
      </c>
      <c r="H25" s="3">
        <f t="shared" si="1"/>
        <v>-4.1884816753926746E-2</v>
      </c>
      <c r="I25" s="3">
        <f t="shared" si="2"/>
        <v>1.2659103486441616E-2</v>
      </c>
      <c r="J25" s="3">
        <f t="shared" si="3"/>
        <v>1.4081391919787674E-2</v>
      </c>
    </row>
    <row r="26" spans="1:10" customFormat="1" ht="12.75" x14ac:dyDescent="0.2">
      <c r="A26" s="9">
        <v>23</v>
      </c>
      <c r="B26" s="4" t="s">
        <v>31</v>
      </c>
      <c r="C26">
        <v>41</v>
      </c>
      <c r="D26">
        <v>31</v>
      </c>
      <c r="E26">
        <v>183</v>
      </c>
      <c r="F26">
        <v>210</v>
      </c>
      <c r="G26" s="3">
        <f t="shared" si="0"/>
        <v>0.32258064516129026</v>
      </c>
      <c r="H26" s="3">
        <f t="shared" si="1"/>
        <v>-0.12857142857142856</v>
      </c>
      <c r="I26" s="3">
        <f t="shared" si="2"/>
        <v>1.2659103486441616E-2</v>
      </c>
      <c r="J26" s="3">
        <f t="shared" si="3"/>
        <v>1.5482158655263934E-2</v>
      </c>
    </row>
    <row r="27" spans="1:10" customFormat="1" ht="12.75" x14ac:dyDescent="0.2">
      <c r="A27" s="9">
        <v>24</v>
      </c>
      <c r="B27" s="4" t="s">
        <v>32</v>
      </c>
      <c r="C27">
        <v>40</v>
      </c>
      <c r="D27">
        <v>34</v>
      </c>
      <c r="E27">
        <v>178</v>
      </c>
      <c r="F27">
        <v>135</v>
      </c>
      <c r="G27" s="3">
        <f t="shared" si="0"/>
        <v>0.17647058823529416</v>
      </c>
      <c r="H27" s="3">
        <f t="shared" si="1"/>
        <v>0.31851851851851842</v>
      </c>
      <c r="I27" s="3">
        <f t="shared" si="2"/>
        <v>1.231322634200332E-2</v>
      </c>
      <c r="J27" s="3">
        <f t="shared" si="3"/>
        <v>9.952816278383958E-3</v>
      </c>
    </row>
    <row r="28" spans="1:10" customFormat="1" ht="12.75" x14ac:dyDescent="0.2">
      <c r="A28" s="9">
        <v>25</v>
      </c>
      <c r="B28" s="4" t="s">
        <v>33</v>
      </c>
      <c r="C28">
        <v>47</v>
      </c>
      <c r="D28">
        <v>32</v>
      </c>
      <c r="E28">
        <v>153</v>
      </c>
      <c r="F28">
        <v>137</v>
      </c>
      <c r="G28" s="3">
        <f t="shared" si="0"/>
        <v>0.46875</v>
      </c>
      <c r="H28" s="3">
        <f t="shared" si="1"/>
        <v>0.11678832116788329</v>
      </c>
      <c r="I28" s="3">
        <f t="shared" si="2"/>
        <v>1.0583840619811843E-2</v>
      </c>
      <c r="J28" s="3">
        <f t="shared" si="3"/>
        <v>1.0100265408434091E-2</v>
      </c>
    </row>
    <row r="29" spans="1:10" customFormat="1" ht="12.75" x14ac:dyDescent="0.2">
      <c r="A29" s="9">
        <v>26</v>
      </c>
      <c r="B29" s="4" t="s">
        <v>34</v>
      </c>
      <c r="C29">
        <v>59</v>
      </c>
      <c r="D29">
        <v>25</v>
      </c>
      <c r="E29">
        <v>150</v>
      </c>
      <c r="F29">
        <v>117</v>
      </c>
      <c r="G29" s="3">
        <f t="shared" si="0"/>
        <v>1.3599999999999999</v>
      </c>
      <c r="H29" s="3">
        <f t="shared" si="1"/>
        <v>0.28205128205128216</v>
      </c>
      <c r="I29" s="3">
        <f t="shared" si="2"/>
        <v>1.0376314333148865E-2</v>
      </c>
      <c r="J29" s="3">
        <f t="shared" si="3"/>
        <v>8.6257741079327627E-3</v>
      </c>
    </row>
    <row r="30" spans="1:10" customFormat="1" ht="12.75" x14ac:dyDescent="0.2">
      <c r="A30" s="9">
        <v>27</v>
      </c>
      <c r="B30" s="4" t="s">
        <v>35</v>
      </c>
      <c r="C30">
        <v>39</v>
      </c>
      <c r="D30">
        <v>34</v>
      </c>
      <c r="E30">
        <v>142</v>
      </c>
      <c r="F30">
        <v>157</v>
      </c>
      <c r="G30" s="3">
        <f t="shared" si="0"/>
        <v>0.14705882352941169</v>
      </c>
      <c r="H30" s="3">
        <f t="shared" si="1"/>
        <v>-9.5541401273885329E-2</v>
      </c>
      <c r="I30" s="3">
        <f t="shared" si="2"/>
        <v>9.8229109020475935E-3</v>
      </c>
      <c r="J30" s="3">
        <f t="shared" si="3"/>
        <v>1.1574756708935418E-2</v>
      </c>
    </row>
    <row r="31" spans="1:10" customFormat="1" ht="12.75" x14ac:dyDescent="0.2">
      <c r="A31" s="9">
        <v>28</v>
      </c>
      <c r="B31" s="4" t="s">
        <v>36</v>
      </c>
      <c r="C31">
        <v>36</v>
      </c>
      <c r="D31">
        <v>39</v>
      </c>
      <c r="E31">
        <v>127</v>
      </c>
      <c r="F31">
        <v>127</v>
      </c>
      <c r="G31" s="3">
        <f t="shared" si="0"/>
        <v>-7.6923076923076872E-2</v>
      </c>
      <c r="H31" s="3">
        <f t="shared" si="1"/>
        <v>0</v>
      </c>
      <c r="I31" s="3">
        <f t="shared" si="2"/>
        <v>8.7852794687327054E-3</v>
      </c>
      <c r="J31" s="3">
        <f t="shared" si="3"/>
        <v>9.363019758183426E-3</v>
      </c>
    </row>
    <row r="32" spans="1:10" customFormat="1" ht="12.75" x14ac:dyDescent="0.2">
      <c r="A32" s="9">
        <v>29</v>
      </c>
      <c r="B32" s="4" t="s">
        <v>37</v>
      </c>
      <c r="C32">
        <v>28</v>
      </c>
      <c r="D32">
        <v>29</v>
      </c>
      <c r="E32">
        <v>124</v>
      </c>
      <c r="F32">
        <v>130</v>
      </c>
      <c r="G32" s="3">
        <f t="shared" si="0"/>
        <v>-3.4482758620689613E-2</v>
      </c>
      <c r="H32" s="3">
        <f t="shared" si="1"/>
        <v>-4.6153846153846101E-2</v>
      </c>
      <c r="I32" s="3">
        <f t="shared" si="2"/>
        <v>8.5777531820697295E-3</v>
      </c>
      <c r="J32" s="3">
        <f t="shared" si="3"/>
        <v>9.5841934532586263E-3</v>
      </c>
    </row>
    <row r="33" spans="1:10" customFormat="1" ht="12.75" x14ac:dyDescent="0.2">
      <c r="A33" s="9">
        <v>30</v>
      </c>
      <c r="B33" s="4" t="s">
        <v>38</v>
      </c>
      <c r="C33">
        <v>47</v>
      </c>
      <c r="D33">
        <v>17</v>
      </c>
      <c r="E33">
        <v>123</v>
      </c>
      <c r="F33">
        <v>67</v>
      </c>
      <c r="G33" s="3">
        <f t="shared" si="0"/>
        <v>1.7647058823529411</v>
      </c>
      <c r="H33" s="3">
        <f t="shared" si="1"/>
        <v>0.83582089552238803</v>
      </c>
      <c r="I33" s="3">
        <f t="shared" si="2"/>
        <v>8.5085777531820703E-3</v>
      </c>
      <c r="J33" s="3">
        <f t="shared" si="3"/>
        <v>4.9395458566794453E-3</v>
      </c>
    </row>
    <row r="34" spans="1:10" customFormat="1" ht="12.75" x14ac:dyDescent="0.2">
      <c r="A34" s="9">
        <v>31</v>
      </c>
      <c r="B34" s="4" t="s">
        <v>39</v>
      </c>
      <c r="C34">
        <v>60</v>
      </c>
      <c r="D34">
        <v>92</v>
      </c>
      <c r="E34">
        <v>121</v>
      </c>
      <c r="F34">
        <v>246</v>
      </c>
      <c r="G34" s="3">
        <f t="shared" si="0"/>
        <v>-0.34782608695652173</v>
      </c>
      <c r="H34" s="3">
        <f t="shared" si="1"/>
        <v>-0.50813008130081294</v>
      </c>
      <c r="I34" s="3">
        <f t="shared" si="2"/>
        <v>8.3702268954067519E-3</v>
      </c>
      <c r="J34" s="3">
        <f t="shared" si="3"/>
        <v>1.8136242996166323E-2</v>
      </c>
    </row>
    <row r="35" spans="1:10" customFormat="1" ht="12.75" x14ac:dyDescent="0.2">
      <c r="A35" s="9">
        <v>32</v>
      </c>
      <c r="B35" s="4" t="s">
        <v>40</v>
      </c>
      <c r="C35">
        <v>35</v>
      </c>
      <c r="D35">
        <v>25</v>
      </c>
      <c r="E35">
        <v>115</v>
      </c>
      <c r="F35">
        <v>85</v>
      </c>
      <c r="G35" s="3">
        <f t="shared" si="0"/>
        <v>0.39999999999999991</v>
      </c>
      <c r="H35" s="3">
        <f t="shared" si="1"/>
        <v>0.35294117647058831</v>
      </c>
      <c r="I35" s="3">
        <f t="shared" si="2"/>
        <v>7.9551743220807967E-3</v>
      </c>
      <c r="J35" s="3">
        <f t="shared" si="3"/>
        <v>6.2665880271306398E-3</v>
      </c>
    </row>
    <row r="36" spans="1:10" customFormat="1" ht="12.75" x14ac:dyDescent="0.2">
      <c r="A36" s="9">
        <v>33</v>
      </c>
      <c r="B36" s="4" t="s">
        <v>41</v>
      </c>
      <c r="C36">
        <v>37</v>
      </c>
      <c r="D36">
        <v>23</v>
      </c>
      <c r="E36">
        <v>107</v>
      </c>
      <c r="F36">
        <v>79</v>
      </c>
      <c r="G36" s="3">
        <f t="shared" si="0"/>
        <v>0.60869565217391308</v>
      </c>
      <c r="H36" s="3">
        <f t="shared" si="1"/>
        <v>0.35443037974683533</v>
      </c>
      <c r="I36" s="3">
        <f t="shared" ref="I36:I54" si="4">E36/$E$59</f>
        <v>7.4017708909795239E-3</v>
      </c>
      <c r="J36" s="3">
        <f t="shared" si="3"/>
        <v>5.8242406369802416E-3</v>
      </c>
    </row>
    <row r="37" spans="1:10" customFormat="1" ht="12.75" x14ac:dyDescent="0.2">
      <c r="A37" s="9">
        <v>34</v>
      </c>
      <c r="B37" s="4" t="s">
        <v>42</v>
      </c>
      <c r="C37">
        <v>17</v>
      </c>
      <c r="D37">
        <v>28</v>
      </c>
      <c r="E37">
        <v>91</v>
      </c>
      <c r="F37">
        <v>115</v>
      </c>
      <c r="G37" s="3">
        <f t="shared" si="0"/>
        <v>-0.3928571428571429</v>
      </c>
      <c r="H37" s="3">
        <f t="shared" si="1"/>
        <v>-0.20869565217391306</v>
      </c>
      <c r="I37" s="3">
        <f t="shared" si="4"/>
        <v>6.2949640287769783E-3</v>
      </c>
      <c r="J37" s="3">
        <f t="shared" si="3"/>
        <v>8.4783249778826297E-3</v>
      </c>
    </row>
    <row r="38" spans="1:10" customFormat="1" ht="12.75" x14ac:dyDescent="0.2">
      <c r="A38" s="9">
        <v>35</v>
      </c>
      <c r="B38" s="4" t="s">
        <v>43</v>
      </c>
      <c r="C38">
        <v>32</v>
      </c>
      <c r="D38">
        <v>26</v>
      </c>
      <c r="E38">
        <v>83</v>
      </c>
      <c r="F38">
        <v>126</v>
      </c>
      <c r="G38" s="3">
        <f t="shared" si="0"/>
        <v>0.23076923076923084</v>
      </c>
      <c r="H38" s="3">
        <f t="shared" si="1"/>
        <v>-0.34126984126984128</v>
      </c>
      <c r="I38" s="3">
        <f t="shared" si="4"/>
        <v>5.7415605976757055E-3</v>
      </c>
      <c r="J38" s="3">
        <f t="shared" si="3"/>
        <v>9.2892951931583603E-3</v>
      </c>
    </row>
    <row r="39" spans="1:10" customFormat="1" ht="12.75" x14ac:dyDescent="0.2">
      <c r="A39" s="9">
        <v>36</v>
      </c>
      <c r="B39" s="4" t="s">
        <v>44</v>
      </c>
      <c r="C39">
        <v>9</v>
      </c>
      <c r="D39">
        <v>70</v>
      </c>
      <c r="E39">
        <v>70</v>
      </c>
      <c r="F39">
        <v>241</v>
      </c>
      <c r="G39" s="3">
        <f t="shared" si="0"/>
        <v>-0.87142857142857144</v>
      </c>
      <c r="H39" s="3">
        <f t="shared" si="1"/>
        <v>-0.70954356846473021</v>
      </c>
      <c r="I39" s="3">
        <f t="shared" si="4"/>
        <v>4.8422800221361376E-3</v>
      </c>
      <c r="J39" s="3">
        <f t="shared" si="3"/>
        <v>1.7767620171040992E-2</v>
      </c>
    </row>
    <row r="40" spans="1:10" customFormat="1" ht="12.75" x14ac:dyDescent="0.2">
      <c r="A40" s="9">
        <v>37</v>
      </c>
      <c r="B40" s="4" t="s">
        <v>45</v>
      </c>
      <c r="C40">
        <v>27</v>
      </c>
      <c r="D40">
        <v>20</v>
      </c>
      <c r="E40">
        <v>69</v>
      </c>
      <c r="F40">
        <v>110</v>
      </c>
      <c r="G40" s="3">
        <f t="shared" si="0"/>
        <v>0.35000000000000009</v>
      </c>
      <c r="H40" s="3">
        <f t="shared" si="1"/>
        <v>-0.37272727272727268</v>
      </c>
      <c r="I40" s="3">
        <f t="shared" si="4"/>
        <v>4.7731045932484784E-3</v>
      </c>
      <c r="J40" s="3">
        <f t="shared" si="3"/>
        <v>8.109702152757298E-3</v>
      </c>
    </row>
    <row r="41" spans="1:10" customFormat="1" ht="12.75" x14ac:dyDescent="0.2">
      <c r="A41" s="9">
        <v>38</v>
      </c>
      <c r="B41" s="4" t="s">
        <v>46</v>
      </c>
      <c r="C41">
        <v>29</v>
      </c>
      <c r="D41">
        <v>51</v>
      </c>
      <c r="E41">
        <v>55</v>
      </c>
      <c r="F41">
        <v>182</v>
      </c>
      <c r="G41" s="3">
        <f t="shared" si="0"/>
        <v>-0.43137254901960786</v>
      </c>
      <c r="H41" s="3">
        <f t="shared" si="1"/>
        <v>-0.69780219780219777</v>
      </c>
      <c r="I41" s="3">
        <f t="shared" si="4"/>
        <v>3.8046485888212508E-3</v>
      </c>
      <c r="J41" s="3">
        <f t="shared" si="3"/>
        <v>1.3417870834562076E-2</v>
      </c>
    </row>
    <row r="42" spans="1:10" customFormat="1" ht="12.75" x14ac:dyDescent="0.2">
      <c r="A42" s="9">
        <v>39</v>
      </c>
      <c r="B42" s="4" t="s">
        <v>47</v>
      </c>
      <c r="C42">
        <v>22</v>
      </c>
      <c r="D42">
        <v>20</v>
      </c>
      <c r="E42">
        <v>53</v>
      </c>
      <c r="F42">
        <v>48</v>
      </c>
      <c r="G42" s="3">
        <f t="shared" si="0"/>
        <v>0.10000000000000009</v>
      </c>
      <c r="H42" s="3">
        <f t="shared" si="1"/>
        <v>0.10416666666666674</v>
      </c>
      <c r="I42" s="3">
        <f t="shared" si="4"/>
        <v>3.6662977310459323E-3</v>
      </c>
      <c r="J42" s="3">
        <f t="shared" si="3"/>
        <v>3.5387791212031848E-3</v>
      </c>
    </row>
    <row r="43" spans="1:10" customFormat="1" ht="12.75" x14ac:dyDescent="0.2">
      <c r="A43" s="9">
        <v>40</v>
      </c>
      <c r="B43" s="4" t="s">
        <v>48</v>
      </c>
      <c r="C43">
        <v>23</v>
      </c>
      <c r="D43">
        <v>0</v>
      </c>
      <c r="E43">
        <v>53</v>
      </c>
      <c r="F43">
        <v>0</v>
      </c>
      <c r="G43" s="3">
        <v>0</v>
      </c>
      <c r="H43" s="3">
        <v>0</v>
      </c>
      <c r="I43" s="3">
        <f t="shared" si="4"/>
        <v>3.6662977310459323E-3</v>
      </c>
      <c r="J43" s="3">
        <v>0</v>
      </c>
    </row>
    <row r="44" spans="1:10" customFormat="1" ht="12.75" x14ac:dyDescent="0.2">
      <c r="A44" s="9">
        <v>41</v>
      </c>
      <c r="B44" s="4" t="s">
        <v>49</v>
      </c>
      <c r="C44">
        <v>14</v>
      </c>
      <c r="D44">
        <v>5</v>
      </c>
      <c r="E44">
        <v>34</v>
      </c>
      <c r="F44">
        <v>22</v>
      </c>
      <c r="G44" s="3">
        <f t="shared" ref="G44:G49" si="5">(C44/D44)-1</f>
        <v>1.7999999999999998</v>
      </c>
      <c r="H44" s="3">
        <f t="shared" ref="H44:H58" si="6">(E44/F44)-1</f>
        <v>0.54545454545454541</v>
      </c>
      <c r="I44" s="3">
        <f t="shared" si="4"/>
        <v>2.3519645821804096E-3</v>
      </c>
      <c r="J44" s="3">
        <f t="shared" ref="J44:J58" si="7">F44/$F$59</f>
        <v>1.6219404305514598E-3</v>
      </c>
    </row>
    <row r="45" spans="1:10" customFormat="1" ht="12.75" x14ac:dyDescent="0.2">
      <c r="A45" s="9">
        <v>42</v>
      </c>
      <c r="B45" s="4" t="s">
        <v>50</v>
      </c>
      <c r="C45">
        <v>14</v>
      </c>
      <c r="D45">
        <v>2</v>
      </c>
      <c r="E45">
        <v>28</v>
      </c>
      <c r="F45">
        <v>19</v>
      </c>
      <c r="G45" s="3">
        <f t="shared" si="5"/>
        <v>6</v>
      </c>
      <c r="H45" s="3">
        <f t="shared" si="6"/>
        <v>0.47368421052631571</v>
      </c>
      <c r="I45" s="3">
        <f t="shared" si="4"/>
        <v>1.936912008854455E-3</v>
      </c>
      <c r="J45" s="3">
        <f t="shared" si="7"/>
        <v>1.4007667354762607E-3</v>
      </c>
    </row>
    <row r="46" spans="1:10" customFormat="1" ht="12.75" x14ac:dyDescent="0.2">
      <c r="A46" s="9">
        <v>43</v>
      </c>
      <c r="B46" s="4" t="s">
        <v>51</v>
      </c>
      <c r="C46">
        <v>7</v>
      </c>
      <c r="D46">
        <v>4</v>
      </c>
      <c r="E46">
        <v>16</v>
      </c>
      <c r="F46">
        <v>11</v>
      </c>
      <c r="G46" s="3">
        <f t="shared" si="5"/>
        <v>0.75</v>
      </c>
      <c r="H46" s="3">
        <f t="shared" si="6"/>
        <v>0.45454545454545459</v>
      </c>
      <c r="I46" s="3">
        <f t="shared" si="4"/>
        <v>1.1068068622025456E-3</v>
      </c>
      <c r="J46" s="3">
        <f t="shared" si="7"/>
        <v>8.1097021527572991E-4</v>
      </c>
    </row>
    <row r="47" spans="1:10" customFormat="1" ht="12.75" x14ac:dyDescent="0.2">
      <c r="A47" s="9">
        <v>44</v>
      </c>
      <c r="B47" s="4" t="s">
        <v>52</v>
      </c>
      <c r="C47">
        <v>4</v>
      </c>
      <c r="D47">
        <v>2</v>
      </c>
      <c r="E47">
        <v>15</v>
      </c>
      <c r="F47">
        <v>9</v>
      </c>
      <c r="G47" s="3">
        <f t="shared" si="5"/>
        <v>1</v>
      </c>
      <c r="H47" s="3">
        <f t="shared" si="6"/>
        <v>0.66666666666666674</v>
      </c>
      <c r="I47" s="3">
        <f t="shared" si="4"/>
        <v>1.0376314333148866E-3</v>
      </c>
      <c r="J47" s="3">
        <f t="shared" si="7"/>
        <v>6.6352108522559712E-4</v>
      </c>
    </row>
    <row r="48" spans="1:10" customFormat="1" ht="12.75" x14ac:dyDescent="0.2">
      <c r="A48" s="9">
        <v>45</v>
      </c>
      <c r="B48" s="4" t="s">
        <v>53</v>
      </c>
      <c r="C48">
        <v>3</v>
      </c>
      <c r="D48">
        <v>8</v>
      </c>
      <c r="E48">
        <v>14</v>
      </c>
      <c r="F48">
        <v>21</v>
      </c>
      <c r="G48" s="3">
        <f t="shared" si="5"/>
        <v>-0.625</v>
      </c>
      <c r="H48" s="3">
        <f t="shared" si="6"/>
        <v>-0.33333333333333337</v>
      </c>
      <c r="I48" s="3">
        <f t="shared" si="4"/>
        <v>9.6845600442722749E-4</v>
      </c>
      <c r="J48" s="3">
        <f t="shared" si="7"/>
        <v>1.5482158655263933E-3</v>
      </c>
    </row>
    <row r="49" spans="1:10" customFormat="1" ht="12.75" x14ac:dyDescent="0.2">
      <c r="A49" s="9">
        <v>46</v>
      </c>
      <c r="B49" s="4" t="s">
        <v>54</v>
      </c>
      <c r="C49">
        <v>7</v>
      </c>
      <c r="D49">
        <v>2</v>
      </c>
      <c r="E49">
        <v>11</v>
      </c>
      <c r="F49">
        <v>11</v>
      </c>
      <c r="G49" s="3">
        <f t="shared" si="5"/>
        <v>2.5</v>
      </c>
      <c r="H49" s="3">
        <f t="shared" si="6"/>
        <v>0</v>
      </c>
      <c r="I49" s="3">
        <f t="shared" si="4"/>
        <v>7.6092971776425009E-4</v>
      </c>
      <c r="J49" s="3">
        <f t="shared" si="7"/>
        <v>8.1097021527572991E-4</v>
      </c>
    </row>
    <row r="50" spans="1:10" customFormat="1" ht="12.75" x14ac:dyDescent="0.2">
      <c r="A50" s="9">
        <v>47</v>
      </c>
      <c r="B50" s="4" t="s">
        <v>55</v>
      </c>
      <c r="C50">
        <v>5</v>
      </c>
      <c r="D50">
        <v>0</v>
      </c>
      <c r="E50">
        <v>10</v>
      </c>
      <c r="F50">
        <v>49</v>
      </c>
      <c r="G50" s="3">
        <v>0</v>
      </c>
      <c r="H50" s="3">
        <f t="shared" si="6"/>
        <v>-0.79591836734693877</v>
      </c>
      <c r="I50" s="3">
        <f t="shared" si="4"/>
        <v>6.9175428887659099E-4</v>
      </c>
      <c r="J50" s="3">
        <f t="shared" si="7"/>
        <v>3.6125036862282513E-3</v>
      </c>
    </row>
    <row r="51" spans="1:10" customFormat="1" ht="12.75" x14ac:dyDescent="0.2">
      <c r="A51" s="9">
        <v>48</v>
      </c>
      <c r="B51" s="4" t="s">
        <v>56</v>
      </c>
      <c r="C51">
        <v>1</v>
      </c>
      <c r="D51">
        <v>0</v>
      </c>
      <c r="E51">
        <v>8</v>
      </c>
      <c r="F51">
        <v>2</v>
      </c>
      <c r="G51" s="3">
        <v>0</v>
      </c>
      <c r="H51" s="3">
        <f t="shared" si="6"/>
        <v>3</v>
      </c>
      <c r="I51" s="3">
        <f t="shared" si="4"/>
        <v>5.5340343110127279E-4</v>
      </c>
      <c r="J51" s="3">
        <f t="shared" si="7"/>
        <v>1.4744913005013271E-4</v>
      </c>
    </row>
    <row r="52" spans="1:10" customFormat="1" ht="12.75" x14ac:dyDescent="0.2">
      <c r="A52" s="9">
        <v>49</v>
      </c>
      <c r="B52" s="4" t="s">
        <v>57</v>
      </c>
      <c r="C52">
        <v>0</v>
      </c>
      <c r="D52">
        <v>5</v>
      </c>
      <c r="E52">
        <v>4</v>
      </c>
      <c r="F52">
        <v>30</v>
      </c>
      <c r="G52" s="3">
        <f>(C52/D52)-1</f>
        <v>-1</v>
      </c>
      <c r="H52" s="3">
        <f t="shared" si="6"/>
        <v>-0.8666666666666667</v>
      </c>
      <c r="I52" s="3">
        <f t="shared" si="4"/>
        <v>2.7670171555063639E-4</v>
      </c>
      <c r="J52" s="3">
        <f t="shared" si="7"/>
        <v>2.2117369507519908E-3</v>
      </c>
    </row>
    <row r="53" spans="1:10" customFormat="1" ht="12.75" x14ac:dyDescent="0.2">
      <c r="A53" s="9">
        <v>50</v>
      </c>
      <c r="B53" s="4" t="s">
        <v>58</v>
      </c>
      <c r="C53">
        <v>0</v>
      </c>
      <c r="D53">
        <v>4</v>
      </c>
      <c r="E53">
        <v>4</v>
      </c>
      <c r="F53">
        <v>9</v>
      </c>
      <c r="G53" s="3">
        <f>(C53/D53)-1</f>
        <v>-1</v>
      </c>
      <c r="H53" s="3">
        <f t="shared" si="6"/>
        <v>-0.55555555555555558</v>
      </c>
      <c r="I53" s="3">
        <f t="shared" si="4"/>
        <v>2.7670171555063639E-4</v>
      </c>
      <c r="J53" s="3">
        <f t="shared" si="7"/>
        <v>6.6352108522559712E-4</v>
      </c>
    </row>
    <row r="54" spans="1:10" customFormat="1" ht="12.75" x14ac:dyDescent="0.2">
      <c r="A54" s="9">
        <v>51</v>
      </c>
      <c r="B54" s="4" t="s">
        <v>59</v>
      </c>
      <c r="C54">
        <v>0</v>
      </c>
      <c r="D54">
        <v>2</v>
      </c>
      <c r="E54">
        <v>1</v>
      </c>
      <c r="F54">
        <v>4</v>
      </c>
      <c r="G54" s="3">
        <f>(C54/D54)-1</f>
        <v>-1</v>
      </c>
      <c r="H54" s="3">
        <f t="shared" si="6"/>
        <v>-0.75</v>
      </c>
      <c r="I54" s="3">
        <f t="shared" si="4"/>
        <v>6.9175428887659099E-5</v>
      </c>
      <c r="J54" s="3">
        <f t="shared" si="7"/>
        <v>2.9489826010026542E-4</v>
      </c>
    </row>
    <row r="55" spans="1:10" customFormat="1" ht="12.75" x14ac:dyDescent="0.2">
      <c r="A55" s="9">
        <v>52</v>
      </c>
      <c r="B55" s="4" t="s">
        <v>60</v>
      </c>
      <c r="C55">
        <v>0</v>
      </c>
      <c r="D55">
        <v>0</v>
      </c>
      <c r="E55">
        <v>0</v>
      </c>
      <c r="F55">
        <v>2</v>
      </c>
      <c r="G55" s="3">
        <v>0</v>
      </c>
      <c r="H55" s="3">
        <f t="shared" si="6"/>
        <v>-1</v>
      </c>
      <c r="I55" s="3">
        <v>0</v>
      </c>
      <c r="J55" s="3">
        <f t="shared" si="7"/>
        <v>1.4744913005013271E-4</v>
      </c>
    </row>
    <row r="56" spans="1:10" customFormat="1" ht="12.75" x14ac:dyDescent="0.2">
      <c r="A56" s="9">
        <v>53</v>
      </c>
      <c r="B56" s="4" t="s">
        <v>61</v>
      </c>
      <c r="C56">
        <v>0</v>
      </c>
      <c r="D56">
        <v>4</v>
      </c>
      <c r="E56">
        <v>0</v>
      </c>
      <c r="F56">
        <v>14</v>
      </c>
      <c r="G56" s="3">
        <f>(C56/D56)-1</f>
        <v>-1</v>
      </c>
      <c r="H56" s="3">
        <f t="shared" si="6"/>
        <v>-1</v>
      </c>
      <c r="I56" s="3">
        <v>0</v>
      </c>
      <c r="J56" s="3">
        <f t="shared" si="7"/>
        <v>1.0321439103509289E-3</v>
      </c>
    </row>
    <row r="57" spans="1:10" customFormat="1" ht="12.75" x14ac:dyDescent="0.2">
      <c r="A57" s="9">
        <v>54</v>
      </c>
      <c r="B57" s="4" t="s">
        <v>62</v>
      </c>
      <c r="C57">
        <v>0</v>
      </c>
      <c r="D57">
        <v>1</v>
      </c>
      <c r="E57">
        <v>0</v>
      </c>
      <c r="F57">
        <v>6</v>
      </c>
      <c r="G57" s="3">
        <f>(C57/D57)-1</f>
        <v>-1</v>
      </c>
      <c r="H57" s="3">
        <f t="shared" si="6"/>
        <v>-1</v>
      </c>
      <c r="I57" s="3">
        <v>0</v>
      </c>
      <c r="J57" s="3">
        <f t="shared" si="7"/>
        <v>4.423473901503981E-4</v>
      </c>
    </row>
    <row r="58" spans="1:10" customFormat="1" ht="12.75" x14ac:dyDescent="0.2">
      <c r="A58" s="9">
        <v>55</v>
      </c>
      <c r="B58" s="4" t="s">
        <v>63</v>
      </c>
      <c r="C58">
        <v>0</v>
      </c>
      <c r="D58">
        <v>0</v>
      </c>
      <c r="E58">
        <v>0</v>
      </c>
      <c r="F58">
        <v>3</v>
      </c>
      <c r="G58" s="3">
        <v>0</v>
      </c>
      <c r="H58" s="3">
        <f t="shared" si="6"/>
        <v>-1</v>
      </c>
      <c r="I58" s="3">
        <v>0</v>
      </c>
      <c r="J58" s="3">
        <f t="shared" si="7"/>
        <v>2.2117369507519905E-4</v>
      </c>
    </row>
    <row r="59" spans="1:10" s="5" customFormat="1" ht="15" x14ac:dyDescent="0.25">
      <c r="A59" s="10"/>
      <c r="B59" s="7" t="s">
        <v>64</v>
      </c>
      <c r="C59" s="5">
        <v>4375</v>
      </c>
      <c r="D59" s="5">
        <v>3586</v>
      </c>
      <c r="E59" s="5">
        <v>14456</v>
      </c>
      <c r="F59" s="5">
        <v>13564</v>
      </c>
      <c r="G59" s="6">
        <f t="shared" ref="G59" si="8">(C59/D59)-1</f>
        <v>0.22002230897936426</v>
      </c>
      <c r="H59" s="6">
        <f t="shared" ref="H59" si="9">(E59/F59)-1</f>
        <v>6.5762312002359158E-2</v>
      </c>
      <c r="I59" s="6">
        <f t="shared" ref="I59" si="10">E59/$E$59</f>
        <v>1</v>
      </c>
      <c r="J59" s="6">
        <f t="shared" ref="J59" si="11">F59/$F$59</f>
        <v>1</v>
      </c>
    </row>
    <row r="60" spans="1:10" customFormat="1" ht="12.75" x14ac:dyDescent="0.2">
      <c r="A60" s="9"/>
      <c r="B60" s="4" t="s">
        <v>3</v>
      </c>
      <c r="G60" s="3"/>
      <c r="H60" s="3"/>
      <c r="I60" s="3"/>
      <c r="J60" s="3"/>
    </row>
  </sheetData>
  <sortState ref="B4:J58">
    <sortCondition descending="1" ref="I4:I58"/>
  </sortState>
  <mergeCells count="4">
    <mergeCell ref="C2:D2"/>
    <mergeCell ref="E2:F2"/>
    <mergeCell ref="I2:J2"/>
    <mergeCell ref="G2:H2"/>
  </mergeCells>
  <phoneticPr fontId="1" type="noConversion"/>
  <pageMargins left="0.75" right="0.75" top="1" bottom="1" header="0.5" footer="0.5"/>
  <pageSetup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</vt:i4>
      </vt:variant>
    </vt:vector>
  </HeadingPairs>
  <TitlesOfParts>
    <vt:vector size="1" baseType="lpstr">
      <vt:lpstr>Totalt 0-3,5 ton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Herbert Kovacs</dc:creator>
  <cp:lastModifiedBy>Mattsson, Mats</cp:lastModifiedBy>
  <dcterms:created xsi:type="dcterms:W3CDTF">2005-03-09T11:14:40Z</dcterms:created>
  <dcterms:modified xsi:type="dcterms:W3CDTF">2015-05-06T17:49:22Z</dcterms:modified>
</cp:coreProperties>
</file>