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906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<sst xmlns="http://schemas.openxmlformats.org/spreadsheetml/2006/main" count="31" uniqueCount="30">
  <si>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</si>
  <si>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</si>
  <si>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</si>
  <si>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</si>
  <si>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</si>
  <si>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</si>
  <si>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</si>
  <si>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</si>
  <si>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</si>
  <si>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</si>
  <si>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</si>
  <si>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</si>
  <si>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</si>
  <si>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</si>
  <si>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</si>
  <si>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</si>
  <si>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</si>
  <si>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</si>
  <si>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</si>
  <si>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</si>
  <si>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</si>
  <si>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</si>
  <si>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</si>
  <si>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</si>
  <si>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</si>
  <si>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</si>
  <si>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JUNI</t>
  </si>
  <si>
    <t>JANUARI-JUNI</t>
  </si>
  <si>
    <t>JAN-JUN</t>
  </si>
  <si>
    <t>MARKN.ANDEL % JAN-JUN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</si>
</sst>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2019</v>
      </c>
      <c r="D5" s="4">
        <v>2018</v>
      </c>
      <c r="E5" s="4">
        <v>2019</v>
      </c>
      <c r="F5" s="4">
        <v>2018</v>
      </c>
      <c r="G5" s="5" t="s">
        <v>26</v>
      </c>
      <c r="H5" s="11" t="s">
        <v>28</v>
      </c>
      <c r="I5" s="4">
        <v>2019</v>
      </c>
      <c r="J5" s="4">
        <v>2018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0</v>
      </c>
      <c r="F7">
        <v>4</v>
      </c>
      <c r="G7" s="10" t="str">
        <f t="shared" ref="G7:G29" si="0">IF(D7=0,"",SUM(C7/D7)-1)</f>
        <v/>
      </c>
      <c r="H7" s="10">
        <f t="shared" ref="H7:H29" si="1">IF(F7=0,"",SUM(E7/F7)-1)</f>
        <v>-1</v>
      </c>
      <c r="I7" s="10" t="str">
        <f t="shared" ref="I7:I29" si="2">IF(E7=0,"",SUM(E7/$E$31))</f>
        <v/>
      </c>
      <c r="J7" s="10">
        <f t="shared" ref="J7:J29" si="3">IF(F7=0,"",SUM(F7/$F$31))</f>
        <v>9.7532429532819659E-5</v>
      </c>
    </row>
    <row r="8" spans="1:10" x14ac:dyDescent="0.25">
      <c r="B8" t="s">
        <v>4</v>
      </c>
      <c r="C8">
        <v>111</v>
      </c>
      <c r="D8">
        <v>953</v>
      </c>
      <c r="E8">
        <v>779</v>
      </c>
      <c r="F8">
        <v>2080</v>
      </c>
      <c r="G8" s="10">
        <f t="shared" si="0"/>
        <v>-0.88352570828961174</v>
      </c>
      <c r="H8" s="10">
        <f t="shared" si="1"/>
        <v>-0.62548076923076923</v>
      </c>
      <c r="I8" s="10">
        <f t="shared" si="2"/>
        <v>3.3928571428571426E-2</v>
      </c>
      <c r="J8" s="10">
        <f t="shared" si="3"/>
        <v>5.0716863357066225E-2</v>
      </c>
    </row>
    <row r="9" spans="1:10" x14ac:dyDescent="0.25">
      <c r="B9" t="s">
        <v>5</v>
      </c>
      <c r="C9">
        <v>87</v>
      </c>
      <c r="D9">
        <v>95</v>
      </c>
      <c r="E9">
        <v>333</v>
      </c>
      <c r="F9">
        <v>379</v>
      </c>
      <c r="G9" s="10">
        <f t="shared" si="0"/>
        <v>-8.4210526315789513E-2</v>
      </c>
      <c r="H9" s="10">
        <f t="shared" si="1"/>
        <v>-0.12137203166226918</v>
      </c>
      <c r="I9" s="10">
        <f t="shared" si="2"/>
        <v>1.4503484320557491E-2</v>
      </c>
      <c r="J9" s="10">
        <f t="shared" si="3"/>
        <v>9.2411976982346624E-3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7</v>
      </c>
      <c r="G10" s="10" t="str">
        <f t="shared" si="0"/>
        <v/>
      </c>
      <c r="H10" s="10">
        <f t="shared" si="1"/>
        <v>-1</v>
      </c>
      <c r="I10" s="10" t="str">
        <f t="shared" si="2"/>
        <v/>
      </c>
      <c r="J10" s="10">
        <f t="shared" si="3"/>
        <v>1.706817516824344E-4</v>
      </c>
    </row>
    <row r="11" spans="1:10" x14ac:dyDescent="0.25">
      <c r="B11" t="s">
        <v>7</v>
      </c>
      <c r="C11">
        <v>188</v>
      </c>
      <c r="D11">
        <v>325</v>
      </c>
      <c r="E11">
        <v>799</v>
      </c>
      <c r="F11">
        <v>1153</v>
      </c>
      <c r="G11" s="10">
        <f t="shared" si="0"/>
        <v>-0.42153846153846153</v>
      </c>
      <c r="H11" s="10">
        <f t="shared" si="1"/>
        <v>-0.30702515177797052</v>
      </c>
      <c r="I11" s="10">
        <f t="shared" si="2"/>
        <v>3.4799651567944248E-2</v>
      </c>
      <c r="J11" s="10">
        <f t="shared" si="3"/>
        <v>2.8113722812835269E-2</v>
      </c>
    </row>
    <row r="12" spans="1:10" x14ac:dyDescent="0.25">
      <c r="B12" t="s">
        <v>8</v>
      </c>
      <c r="C12">
        <v>496</v>
      </c>
      <c r="D12">
        <v>2343</v>
      </c>
      <c r="E12">
        <v>3475</v>
      </c>
      <c r="F12">
        <v>5959</v>
      </c>
      <c r="G12" s="10">
        <f t="shared" si="0"/>
        <v>-0.78830559112249254</v>
      </c>
      <c r="H12" s="10">
        <f t="shared" si="1"/>
        <v>-0.41684846450746771</v>
      </c>
      <c r="I12" s="10">
        <f t="shared" si="2"/>
        <v>0.15135017421602787</v>
      </c>
      <c r="J12" s="10">
        <f t="shared" si="3"/>
        <v>0.1452989368965181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89</v>
      </c>
      <c r="D14">
        <v>440</v>
      </c>
      <c r="E14">
        <v>348</v>
      </c>
      <c r="F14">
        <v>734</v>
      </c>
      <c r="G14" s="10">
        <f t="shared" si="0"/>
        <v>-0.79772727272727273</v>
      </c>
      <c r="H14" s="10">
        <f t="shared" si="1"/>
        <v>-0.52588555858310626</v>
      </c>
      <c r="I14" s="10">
        <f t="shared" si="2"/>
        <v>1.5156794425087107E-2</v>
      </c>
      <c r="J14" s="10">
        <f t="shared" si="3"/>
        <v>1.7897200819272409E-2</v>
      </c>
    </row>
    <row r="15" spans="1:10" x14ac:dyDescent="0.25">
      <c r="B15" t="s">
        <v>11</v>
      </c>
      <c r="C15">
        <v>20</v>
      </c>
      <c r="D15">
        <v>264</v>
      </c>
      <c r="E15">
        <v>198</v>
      </c>
      <c r="F15">
        <v>518</v>
      </c>
      <c r="G15" s="10">
        <f t="shared" si="0"/>
        <v>-0.9242424242424242</v>
      </c>
      <c r="H15" s="10">
        <f t="shared" si="1"/>
        <v>-0.61776061776061775</v>
      </c>
      <c r="I15" s="10">
        <f t="shared" si="2"/>
        <v>8.62369337979094E-3</v>
      </c>
      <c r="J15" s="10">
        <f t="shared" si="3"/>
        <v>1.2630449624500146E-2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0"/>
        <v/>
      </c>
      <c r="H16" s="10" t="str">
        <f t="shared" si="1"/>
        <v/>
      </c>
      <c r="I16" s="10" t="str">
        <f t="shared" si="2"/>
        <v/>
      </c>
      <c r="J16" s="10" t="str">
        <f t="shared" si="3"/>
        <v/>
      </c>
    </row>
    <row r="17" spans="2:10" x14ac:dyDescent="0.25">
      <c r="B17" t="s">
        <v>13</v>
      </c>
      <c r="C17">
        <v>533</v>
      </c>
      <c r="D17">
        <v>2101</v>
      </c>
      <c r="E17">
        <v>2320</v>
      </c>
      <c r="F17">
        <v>4486</v>
      </c>
      <c r="G17" s="10">
        <f t="shared" si="0"/>
        <v>-0.74631128034269389</v>
      </c>
      <c r="H17" s="10">
        <f t="shared" si="1"/>
        <v>-0.48283548818546584</v>
      </c>
      <c r="I17" s="10">
        <f t="shared" si="2"/>
        <v>0.10104529616724739</v>
      </c>
      <c r="J17" s="10">
        <f t="shared" si="3"/>
        <v>0.10938261972105726</v>
      </c>
    </row>
    <row r="18" spans="2:10" x14ac:dyDescent="0.25">
      <c r="B18" t="s">
        <v>14</v>
      </c>
      <c r="C18">
        <v>50</v>
      </c>
      <c r="D18">
        <v>366</v>
      </c>
      <c r="E18">
        <v>198</v>
      </c>
      <c r="F18">
        <v>658</v>
      </c>
      <c r="G18" s="10">
        <f t="shared" si="0"/>
        <v>-0.86338797814207646</v>
      </c>
      <c r="H18" s="10">
        <f t="shared" si="1"/>
        <v>-0.69908814589665647</v>
      </c>
      <c r="I18" s="10">
        <f t="shared" si="2"/>
        <v>8.62369337979094E-3</v>
      </c>
      <c r="J18" s="10">
        <f t="shared" si="3"/>
        <v>1.6044084658148834E-2</v>
      </c>
    </row>
    <row r="19" spans="2:10" x14ac:dyDescent="0.25">
      <c r="B19" t="s">
        <v>15</v>
      </c>
      <c r="C19">
        <v>194</v>
      </c>
      <c r="D19">
        <v>1082</v>
      </c>
      <c r="E19">
        <v>1187</v>
      </c>
      <c r="F19">
        <v>2529</v>
      </c>
      <c r="G19" s="10">
        <f t="shared" si="0"/>
        <v>-0.82070240295748609</v>
      </c>
      <c r="H19" s="10">
        <f t="shared" si="1"/>
        <v>-0.5306445235270858</v>
      </c>
      <c r="I19" s="10">
        <f t="shared" si="2"/>
        <v>5.1698606271777005E-2</v>
      </c>
      <c r="J19" s="10">
        <f t="shared" si="3"/>
        <v>6.1664878572125228E-2</v>
      </c>
    </row>
    <row r="20" spans="2:10" x14ac:dyDescent="0.25">
      <c r="B20" t="s">
        <v>16</v>
      </c>
      <c r="C20">
        <v>62</v>
      </c>
      <c r="D20">
        <v>420</v>
      </c>
      <c r="E20">
        <v>342</v>
      </c>
      <c r="F20">
        <v>1061</v>
      </c>
      <c r="G20" s="10">
        <f t="shared" si="0"/>
        <v>-0.85238095238095235</v>
      </c>
      <c r="H20" s="10">
        <f t="shared" si="1"/>
        <v>-0.6776625824693685</v>
      </c>
      <c r="I20" s="10">
        <f t="shared" si="2"/>
        <v>1.4895470383275261E-2</v>
      </c>
      <c r="J20" s="10">
        <f t="shared" si="3"/>
        <v>2.5870476933580414E-2</v>
      </c>
    </row>
    <row r="21" spans="2:10" x14ac:dyDescent="0.25">
      <c r="B21" t="s">
        <v>17</v>
      </c>
      <c r="C21">
        <v>1006</v>
      </c>
      <c r="D21">
        <v>2234</v>
      </c>
      <c r="E21">
        <v>2974</v>
      </c>
      <c r="F21">
        <v>4598</v>
      </c>
      <c r="G21" s="10">
        <f t="shared" si="0"/>
        <v>-0.54968666069829908</v>
      </c>
      <c r="H21" s="10">
        <f t="shared" si="1"/>
        <v>-0.35319704219225745</v>
      </c>
      <c r="I21" s="10">
        <f t="shared" si="2"/>
        <v>0.12952961672473867</v>
      </c>
      <c r="J21" s="10">
        <f t="shared" si="3"/>
        <v>0.1121135277479762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15</v>
      </c>
      <c r="E24">
        <v>0</v>
      </c>
      <c r="F24">
        <v>101</v>
      </c>
      <c r="G24" s="10">
        <f t="shared" si="0"/>
        <v>-1</v>
      </c>
      <c r="H24" s="10">
        <f t="shared" si="1"/>
        <v>-1</v>
      </c>
      <c r="I24" s="10" t="str">
        <f t="shared" si="2"/>
        <v/>
      </c>
      <c r="J24" s="10">
        <f t="shared" si="3"/>
        <v>2.4626938457036965E-3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111</v>
      </c>
      <c r="D26">
        <v>925</v>
      </c>
      <c r="E26">
        <v>880</v>
      </c>
      <c r="F26">
        <v>1950</v>
      </c>
      <c r="G26" s="10">
        <f t="shared" si="0"/>
        <v>-0.88</v>
      </c>
      <c r="H26" s="10">
        <f t="shared" si="1"/>
        <v>-0.54871794871794877</v>
      </c>
      <c r="I26" s="10">
        <f t="shared" si="2"/>
        <v>3.8327526132404179E-2</v>
      </c>
      <c r="J26" s="10">
        <f t="shared" si="3"/>
        <v>4.7547059397249583E-2</v>
      </c>
    </row>
    <row r="27" spans="2:10" x14ac:dyDescent="0.25">
      <c r="B27" t="s">
        <v>23</v>
      </c>
      <c r="C27">
        <v>1214</v>
      </c>
      <c r="D27">
        <v>4104</v>
      </c>
      <c r="E27">
        <v>7085</v>
      </c>
      <c r="F27">
        <v>11693</v>
      </c>
      <c r="G27" s="10">
        <f t="shared" si="0"/>
        <v>-0.70419103313840159</v>
      </c>
      <c r="H27" s="10">
        <f t="shared" si="1"/>
        <v>-0.39408192935944586</v>
      </c>
      <c r="I27" s="10">
        <f t="shared" si="2"/>
        <v>0.3085801393728223</v>
      </c>
      <c r="J27" s="10">
        <f t="shared" si="3"/>
        <v>0.28511167463181508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369</v>
      </c>
      <c r="D29">
        <v>1124</v>
      </c>
      <c r="E29">
        <v>2042</v>
      </c>
      <c r="F29">
        <v>3102</v>
      </c>
      <c r="G29" s="10">
        <f t="shared" si="0"/>
        <v>-0.67170818505338081</v>
      </c>
      <c r="H29" s="10">
        <f t="shared" si="1"/>
        <v>-0.34171502256608643</v>
      </c>
      <c r="I29" s="10">
        <f t="shared" si="2"/>
        <v>8.8937282229965151E-2</v>
      </c>
      <c r="J29" s="10">
        <f t="shared" si="3"/>
        <v>7.5636399102701646E-2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4530</v>
      </c>
      <c r="D31" s="8">
        <f>SUM(D7:D30)</f>
        <v>16791</v>
      </c>
      <c r="E31" s="8">
        <f>SUM(E7:E30)</f>
        <v>22960</v>
      </c>
      <c r="F31" s="8">
        <f>SUM(F7:F30)</f>
        <v>41012</v>
      </c>
      <c r="G31" s="12">
        <f t="shared" si="4"/>
        <v>-0.73021261390030379</v>
      </c>
      <c r="H31" s="12">
        <f t="shared" si="5"/>
        <v>-0.4401638544816151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B20-1906_B31_Lätta_LB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2019-07-02T13:11:41Z</dcterms:modified>
</cp:coreProperties>
</file>