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10" windowWidth="17490" windowHeight="12600"/>
  </bookViews>
  <sheets>
    <sheet name="B20-2005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<sst xmlns="http://schemas.openxmlformats.org/spreadsheetml/2006/main" count="31" uniqueCount="30">
  <si>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</si>
  <si>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</si>
  <si>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</si>
  <si>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</si>
  <si>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</si>
  <si>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</si>
  <si>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</si>
  <si>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</si>
  <si>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</si>
  <si>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</si>
  <si>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</si>
  <si>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</si>
  <si>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</si>
  <si>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</si>
  <si>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</si>
  <si>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</si>
  <si>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</si>
  <si>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</si>
  <si>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</si>
  <si>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</si>
  <si>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SSANGYONG</t>
  </si>
  <si>
    <t>SUZUKI</t>
  </si>
  <si>
    <t>TOYOTA</t>
  </si>
  <si>
    <t>VOLKSWAGEN</t>
  </si>
  <si>
    <t>VOLVO</t>
  </si>
  <si>
    <t>ÖVRIGA</t>
  </si>
  <si>
    <t>MAJ</t>
  </si>
  <si>
    <t>JANUARI-MAJ</t>
  </si>
  <si>
    <t>JAN-MAJ</t>
  </si>
  <si>
    <t>MARKN.ANDEL % JAN-MAJ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</si>
</sst>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5" x14ac:dyDescent="0.25"/>
  <cols>
    <col min="2" max="2" width="23.28515625" bestFit="1" customWidth="1"/>
    <col min="3" max="3" width="9.5703125" customWidth="1"/>
    <col min="4" max="4" width="8" customWidth="1"/>
    <col min="5" max="5" width="9.5703125" customWidth="1"/>
    <col min="6" max="6" width="9.28515625" customWidth="1"/>
    <col min="7" max="7" width="10.140625" style="2" customWidth="1"/>
    <col min="8" max="8" width="8.7109375" style="2" customWidth="1"/>
    <col min="9" max="9" width="10.28515625" style="2" customWidth="1"/>
    <col min="10" max="10" width="9" style="2" customWidth="1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2020</v>
      </c>
      <c r="D5" s="4">
        <v>2019</v>
      </c>
      <c r="E5" s="4">
        <v>2020</v>
      </c>
      <c r="F5" s="4">
        <v>2019</v>
      </c>
      <c r="G5" s="5" t="s">
        <v>26</v>
      </c>
      <c r="H5" s="11" t="s">
        <v>28</v>
      </c>
      <c r="I5" s="4">
        <v>2020</v>
      </c>
      <c r="J5" s="4">
        <v>2019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2</v>
      </c>
      <c r="F7">
        <v>0</v>
      </c>
      <c r="G7" s="10" t="str">
        <f t="shared" ref="G7:G29" si="0">IF(D7=0,"",SUM(C7/D7)-1)</f>
        <v/>
      </c>
      <c r="H7" s="10" t="str">
        <f t="shared" ref="H7:H29" si="1">IF(F7=0,"",SUM(E7/F7)-1)</f>
        <v/>
      </c>
      <c r="I7" s="10">
        <f t="shared" ref="I7:I29" si="2">IF(E7=0,"",SUM(E7/$E$31))</f>
        <v>1.953315753491552E-4</v>
      </c>
      <c r="J7" s="10" t="str">
        <f t="shared" ref="J7:J29" si="3">IF(F7=0,"",SUM(F7/$F$31))</f>
        <v/>
      </c>
    </row>
    <row r="8" spans="1:10" x14ac:dyDescent="0.25">
      <c r="B8" t="s">
        <v>4</v>
      </c>
      <c r="C8">
        <v>45</v>
      </c>
      <c r="D8">
        <v>166</v>
      </c>
      <c r="E8">
        <v>296</v>
      </c>
      <c r="F8">
        <v>668</v>
      </c>
      <c r="G8" s="10">
        <f t="shared" si="0"/>
        <v>-0.72891566265060237</v>
      </c>
      <c r="H8" s="10">
        <f t="shared" si="1"/>
        <v>-0.55688622754491024</v>
      </c>
      <c r="I8" s="10">
        <f t="shared" si="2"/>
        <v>2.8909073151674968E-2</v>
      </c>
      <c r="J8" s="10">
        <f t="shared" si="3"/>
        <v>3.6245252306022789E-2</v>
      </c>
    </row>
    <row r="9" spans="1:10" x14ac:dyDescent="0.25">
      <c r="B9" t="s">
        <v>5</v>
      </c>
      <c r="C9">
        <v>27</v>
      </c>
      <c r="D9">
        <v>80</v>
      </c>
      <c r="E9">
        <v>138</v>
      </c>
      <c r="F9">
        <v>246</v>
      </c>
      <c r="G9" s="10">
        <f t="shared" si="0"/>
        <v>-0.66249999999999998</v>
      </c>
      <c r="H9" s="10">
        <f t="shared" si="1"/>
        <v>-0.43902439024390238</v>
      </c>
      <c r="I9" s="10">
        <f t="shared" si="2"/>
        <v>1.3477878699091709E-2</v>
      </c>
      <c r="J9" s="10">
        <f t="shared" si="3"/>
        <v>1.3347802495930547E-2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0</v>
      </c>
      <c r="G10" s="10" t="str">
        <f t="shared" si="0"/>
        <v/>
      </c>
      <c r="H10" s="10" t="str">
        <f t="shared" si="1"/>
        <v/>
      </c>
      <c r="I10" s="10" t="str">
        <f t="shared" si="2"/>
        <v/>
      </c>
      <c r="J10" s="10" t="str">
        <f t="shared" si="3"/>
        <v/>
      </c>
    </row>
    <row r="11" spans="1:10" x14ac:dyDescent="0.25">
      <c r="B11" t="s">
        <v>7</v>
      </c>
      <c r="C11">
        <v>78</v>
      </c>
      <c r="D11">
        <v>118</v>
      </c>
      <c r="E11">
        <v>300</v>
      </c>
      <c r="F11">
        <v>611</v>
      </c>
      <c r="G11" s="10">
        <f t="shared" si="0"/>
        <v>-0.33898305084745761</v>
      </c>
      <c r="H11" s="10">
        <f t="shared" si="1"/>
        <v>-0.50900163666121112</v>
      </c>
      <c r="I11" s="10">
        <f t="shared" si="2"/>
        <v>2.9299736302373279E-2</v>
      </c>
      <c r="J11" s="10">
        <f t="shared" si="3"/>
        <v>3.3152468800868147E-2</v>
      </c>
    </row>
    <row r="12" spans="1:10" x14ac:dyDescent="0.25">
      <c r="B12" t="s">
        <v>8</v>
      </c>
      <c r="C12">
        <v>401</v>
      </c>
      <c r="D12">
        <v>538</v>
      </c>
      <c r="E12">
        <v>1808</v>
      </c>
      <c r="F12">
        <v>2979</v>
      </c>
      <c r="G12" s="10">
        <f t="shared" si="0"/>
        <v>-0.25464684014869887</v>
      </c>
      <c r="H12" s="10">
        <f t="shared" si="1"/>
        <v>-0.3930849278281302</v>
      </c>
      <c r="I12" s="10">
        <f t="shared" si="2"/>
        <v>0.17657974411563629</v>
      </c>
      <c r="J12" s="10">
        <f t="shared" si="3"/>
        <v>0.16163863266413456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11</v>
      </c>
      <c r="D14">
        <v>89</v>
      </c>
      <c r="E14">
        <v>98</v>
      </c>
      <c r="F14">
        <v>259</v>
      </c>
      <c r="G14" s="10">
        <f t="shared" si="0"/>
        <v>-0.8764044943820225</v>
      </c>
      <c r="H14" s="10">
        <f t="shared" si="1"/>
        <v>-0.6216216216216216</v>
      </c>
      <c r="I14" s="10">
        <f t="shared" si="2"/>
        <v>9.5712471921086048E-3</v>
      </c>
      <c r="J14" s="10">
        <f t="shared" si="3"/>
        <v>1.4053174172544765E-2</v>
      </c>
    </row>
    <row r="15" spans="1:10" x14ac:dyDescent="0.25">
      <c r="B15" t="s">
        <v>11</v>
      </c>
      <c r="C15">
        <v>21</v>
      </c>
      <c r="D15">
        <v>46</v>
      </c>
      <c r="E15">
        <v>92</v>
      </c>
      <c r="F15">
        <v>178</v>
      </c>
      <c r="G15" s="10">
        <f t="shared" si="0"/>
        <v>-0.54347826086956519</v>
      </c>
      <c r="H15" s="10">
        <f t="shared" si="1"/>
        <v>-0.4831460674157303</v>
      </c>
      <c r="I15" s="10">
        <f t="shared" si="2"/>
        <v>8.9852524660611385E-3</v>
      </c>
      <c r="J15" s="10">
        <f t="shared" si="3"/>
        <v>9.658166033640803E-3</v>
      </c>
    </row>
    <row r="16" spans="1:10" x14ac:dyDescent="0.25">
      <c r="B16" t="s">
        <v>12</v>
      </c>
      <c r="C16">
        <v>3</v>
      </c>
      <c r="D16">
        <v>9</v>
      </c>
      <c r="E16">
        <v>32</v>
      </c>
      <c r="F16">
        <v>30</v>
      </c>
      <c r="G16" s="10">
        <f t="shared" si="0"/>
        <v>-0.66666666666666674</v>
      </c>
      <c r="H16" s="10">
        <f t="shared" si="1"/>
        <v>6.6666666666666652E-2</v>
      </c>
      <c r="I16" s="10">
        <f t="shared" si="2"/>
        <v>3.1253052055864833E-3</v>
      </c>
      <c r="J16" s="10">
        <f t="shared" si="3"/>
        <v>1.6277807921866521E-3</v>
      </c>
    </row>
    <row r="17" spans="2:10" x14ac:dyDescent="0.25">
      <c r="B17" t="s">
        <v>13</v>
      </c>
      <c r="C17">
        <v>283</v>
      </c>
      <c r="D17">
        <v>452</v>
      </c>
      <c r="E17">
        <v>1330</v>
      </c>
      <c r="F17">
        <v>1787</v>
      </c>
      <c r="G17" s="10">
        <f t="shared" si="0"/>
        <v>-0.37389380530973448</v>
      </c>
      <c r="H17" s="10">
        <f t="shared" si="1"/>
        <v>-0.2557358701734751</v>
      </c>
      <c r="I17" s="10">
        <f t="shared" si="2"/>
        <v>0.12989549760718822</v>
      </c>
      <c r="J17" s="10">
        <f t="shared" si="3"/>
        <v>9.6961475854584922E-2</v>
      </c>
    </row>
    <row r="18" spans="2:10" x14ac:dyDescent="0.25">
      <c r="B18" t="s">
        <v>14</v>
      </c>
      <c r="C18">
        <v>6</v>
      </c>
      <c r="D18">
        <v>35</v>
      </c>
      <c r="E18">
        <v>23</v>
      </c>
      <c r="F18">
        <v>148</v>
      </c>
      <c r="G18" s="10">
        <f t="shared" si="0"/>
        <v>-0.82857142857142851</v>
      </c>
      <c r="H18" s="10">
        <f t="shared" si="1"/>
        <v>-0.84459459459459463</v>
      </c>
      <c r="I18" s="10">
        <f t="shared" si="2"/>
        <v>2.2463131165152846E-3</v>
      </c>
      <c r="J18" s="10">
        <f t="shared" si="3"/>
        <v>8.0303852414541511E-3</v>
      </c>
    </row>
    <row r="19" spans="2:10" x14ac:dyDescent="0.25">
      <c r="B19" t="s">
        <v>15</v>
      </c>
      <c r="C19">
        <v>55</v>
      </c>
      <c r="D19">
        <v>226</v>
      </c>
      <c r="E19">
        <v>277</v>
      </c>
      <c r="F19">
        <v>993</v>
      </c>
      <c r="G19" s="10">
        <f t="shared" si="0"/>
        <v>-0.75663716814159288</v>
      </c>
      <c r="H19" s="10">
        <f t="shared" si="1"/>
        <v>-0.72104733131923471</v>
      </c>
      <c r="I19" s="10">
        <f t="shared" si="2"/>
        <v>2.7053423185857992E-2</v>
      </c>
      <c r="J19" s="10">
        <f t="shared" si="3"/>
        <v>5.3879544221378188E-2</v>
      </c>
    </row>
    <row r="20" spans="2:10" x14ac:dyDescent="0.25">
      <c r="B20" t="s">
        <v>16</v>
      </c>
      <c r="C20">
        <v>36</v>
      </c>
      <c r="D20">
        <v>77</v>
      </c>
      <c r="E20">
        <v>181</v>
      </c>
      <c r="F20">
        <v>280</v>
      </c>
      <c r="G20" s="10">
        <f t="shared" si="0"/>
        <v>-0.53246753246753253</v>
      </c>
      <c r="H20" s="10">
        <f t="shared" si="1"/>
        <v>-0.35357142857142854</v>
      </c>
      <c r="I20" s="10">
        <f t="shared" si="2"/>
        <v>1.7677507569098545E-2</v>
      </c>
      <c r="J20" s="10">
        <f t="shared" si="3"/>
        <v>1.5192620727075421E-2</v>
      </c>
    </row>
    <row r="21" spans="2:10" x14ac:dyDescent="0.25">
      <c r="B21" t="s">
        <v>17</v>
      </c>
      <c r="C21">
        <v>151</v>
      </c>
      <c r="D21">
        <v>502</v>
      </c>
      <c r="E21">
        <v>634</v>
      </c>
      <c r="F21">
        <v>1968</v>
      </c>
      <c r="G21" s="10">
        <f t="shared" si="0"/>
        <v>-0.69920318725099606</v>
      </c>
      <c r="H21" s="10">
        <f t="shared" si="1"/>
        <v>-0.67784552845528456</v>
      </c>
      <c r="I21" s="10">
        <f t="shared" si="2"/>
        <v>6.1920109385682195E-2</v>
      </c>
      <c r="J21" s="10">
        <f t="shared" si="3"/>
        <v>0.10678241996744438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0</v>
      </c>
      <c r="E24">
        <v>0</v>
      </c>
      <c r="F24">
        <v>0</v>
      </c>
      <c r="G24" s="10" t="str">
        <f t="shared" si="0"/>
        <v/>
      </c>
      <c r="H24" s="10" t="str">
        <f t="shared" si="1"/>
        <v/>
      </c>
      <c r="I24" s="10" t="str">
        <f t="shared" si="2"/>
        <v/>
      </c>
      <c r="J24" s="10" t="str">
        <f t="shared" si="3"/>
        <v/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124</v>
      </c>
      <c r="D26">
        <v>170</v>
      </c>
      <c r="E26">
        <v>457</v>
      </c>
      <c r="F26">
        <v>769</v>
      </c>
      <c r="G26" s="10">
        <f t="shared" si="0"/>
        <v>-0.27058823529411768</v>
      </c>
      <c r="H26" s="10">
        <f t="shared" si="1"/>
        <v>-0.40572171651495448</v>
      </c>
      <c r="I26" s="10">
        <f t="shared" si="2"/>
        <v>4.4633264967281962E-2</v>
      </c>
      <c r="J26" s="10">
        <f t="shared" si="3"/>
        <v>4.1725447639717854E-2</v>
      </c>
    </row>
    <row r="27" spans="2:10" x14ac:dyDescent="0.25">
      <c r="B27" t="s">
        <v>23</v>
      </c>
      <c r="C27">
        <v>677</v>
      </c>
      <c r="D27">
        <v>1384</v>
      </c>
      <c r="E27">
        <v>3622</v>
      </c>
      <c r="F27">
        <v>5871</v>
      </c>
      <c r="G27" s="10">
        <f t="shared" si="0"/>
        <v>-0.51083815028901736</v>
      </c>
      <c r="H27" s="10">
        <f t="shared" si="1"/>
        <v>-0.3830693237949242</v>
      </c>
      <c r="I27" s="10">
        <f t="shared" si="2"/>
        <v>0.35374548295732006</v>
      </c>
      <c r="J27" s="10">
        <f t="shared" si="3"/>
        <v>0.31855670103092781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185</v>
      </c>
      <c r="D29">
        <v>423</v>
      </c>
      <c r="E29">
        <v>949</v>
      </c>
      <c r="F29">
        <v>1643</v>
      </c>
      <c r="G29" s="10">
        <f t="shared" si="0"/>
        <v>-0.56264775413711576</v>
      </c>
      <c r="H29" s="10">
        <f t="shared" si="1"/>
        <v>-0.42239805234327454</v>
      </c>
      <c r="I29" s="10">
        <f t="shared" si="2"/>
        <v>9.2684832503174136E-2</v>
      </c>
      <c r="J29" s="10">
        <f t="shared" si="3"/>
        <v>8.9148128052088979E-2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2103</v>
      </c>
      <c r="D31" s="8">
        <f>SUM(D7:D30)</f>
        <v>4315</v>
      </c>
      <c r="E31" s="8">
        <f>SUM(E7:E30)</f>
        <v>10239</v>
      </c>
      <c r="F31" s="8">
        <f>SUM(F7:F30)</f>
        <v>18430</v>
      </c>
      <c r="G31" s="12">
        <f t="shared" si="4"/>
        <v>-0.51263035921205091</v>
      </c>
      <c r="H31" s="12">
        <f t="shared" si="5"/>
        <v>-0.44443841562669562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B20-2005_B31_Lätta_LB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Herbert Kovacs</cp:lastModifiedBy>
  <dcterms:created xsi:type="dcterms:W3CDTF">2016-12-05T15:39:14Z</dcterms:created>
  <dcterms:modified xsi:type="dcterms:W3CDTF">2020-06-01T08:46:38Z</dcterms:modified>
</cp:coreProperties>
</file>