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435" yWindow="204" windowWidth="17497" windowHeight="12607"/>
  </bookViews>
  <sheets>
    <sheet name="B20-1902_B31_Lätta_LB" sheetId="1" r:id="rId1"/>
  </sheets>
  <calcPr calcId="145621"/>
</workbook>
</file>

<file path=xl/calcChain.xml><?xml version="1.0" encoding="utf-8"?>
<calcChain xmlns="http://schemas.openxmlformats.org/spreadsheetml/2006/main">
  <c r="F31" i="1" l="1"/>
  <c r="E31" i="1"/>
  <c r="I7" i="1" s="1"/>
  <c r="D31" i="1"/>
  <c r="C31" i="1"/>
  <c r="J7" i="1" l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7" i="1"/>
  <c r="G8" i="1"/>
</calcChain>
</file>

<file path=xl/sharedStrings.xml><?xml version="1.0" encoding="utf-8"?>
<sst xmlns="http://schemas.openxmlformats.org/spreadsheetml/2006/main" count="31" uniqueCount="30">
  <si>
    <t>TOTALT</t>
  </si>
  <si>
    <t>REGISTRERINGAR AV LÄTTA LASTBILAR UPP TILL 3,5 TON</t>
  </si>
  <si>
    <t>FÖRÄNDRING %</t>
  </si>
  <si>
    <t xml:space="preserve">CHEVROLET       </t>
  </si>
  <si>
    <t xml:space="preserve">CITROEN         </t>
  </si>
  <si>
    <t xml:space="preserve">DACIA           </t>
  </si>
  <si>
    <t xml:space="preserve">HYUNDAI         </t>
  </si>
  <si>
    <t xml:space="preserve">FIAT            </t>
  </si>
  <si>
    <t xml:space="preserve">FORD            </t>
  </si>
  <si>
    <t xml:space="preserve">GM              </t>
  </si>
  <si>
    <t xml:space="preserve">IVECO           </t>
  </si>
  <si>
    <t xml:space="preserve">ISUZU           </t>
  </si>
  <si>
    <t xml:space="preserve">MAZDA           </t>
  </si>
  <si>
    <t xml:space="preserve">MERCEDES-BENZ   </t>
  </si>
  <si>
    <t xml:space="preserve">MITSUBISHI      </t>
  </si>
  <si>
    <t xml:space="preserve">NISSAN          </t>
  </si>
  <si>
    <t xml:space="preserve">OPEL            </t>
  </si>
  <si>
    <t xml:space="preserve">RENAULT         </t>
  </si>
  <si>
    <t xml:space="preserve">SEAT            </t>
  </si>
  <si>
    <t xml:space="preserve">SKODA           </t>
  </si>
  <si>
    <t xml:space="preserve">SSANGYONG       </t>
  </si>
  <si>
    <t xml:space="preserve">SUZUKI          </t>
  </si>
  <si>
    <t xml:space="preserve">TOYOTA          </t>
  </si>
  <si>
    <t xml:space="preserve">VOLKSWAGEN      </t>
  </si>
  <si>
    <t xml:space="preserve">VOLVO           </t>
  </si>
  <si>
    <t xml:space="preserve">ÖVRIGA          </t>
  </si>
  <si>
    <t>FEBRUARI</t>
  </si>
  <si>
    <t>JANUARI-FEBRUARI</t>
  </si>
  <si>
    <t>MARKN.ANDEL % JAN-FEB</t>
  </si>
  <si>
    <t>JAN-FEB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</si>
</sst>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22" x14ac:knownFonts="1">
    <font>
      <sz val="11"/>
      <color theme="1"/>
      <name val="Calibri"/>
      <family val="2"/>
    </font>
    <font>
      <sz val="11"/>
      <color theme="1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006100"/>
      <name val="Calibri"/>
      <family val="2"/>
    </font>
    <font>
      <sz val="11"/>
      <color rgb="FF9C0006"/>
      <name val="Calibri"/>
      <family val="2"/>
    </font>
    <font>
      <sz val="11"/>
      <color rgb="FF9C6500"/>
      <name val="Calibri"/>
      <family val="2"/>
    </font>
    <font>
      <sz val="11"/>
      <color rgb="FF3F3F76"/>
      <name val="Calibri"/>
      <family val="2"/>
    </font>
    <font>
      <b/>
      <sz val="11"/>
      <color rgb="FF3F3F3F"/>
      <name val="Calibri"/>
      <family val="2"/>
    </font>
    <font>
      <b/>
      <sz val="11"/>
      <color rgb="FFFA7D00"/>
      <name val="Calibri"/>
      <family val="2"/>
    </font>
    <font>
      <sz val="11"/>
      <color rgb="FFFA7D00"/>
      <name val="Calibri"/>
      <family val="2"/>
    </font>
    <font>
      <b/>
      <sz val="11"/>
      <color theme="0"/>
      <name val="Calibri"/>
      <family val="2"/>
    </font>
    <font>
      <sz val="11"/>
      <color rgb="FFFF0000"/>
      <name val="Calibri"/>
      <family val="2"/>
    </font>
    <font>
      <i/>
      <sz val="11"/>
      <color rgb="FF7F7F7F"/>
      <name val="Calibri"/>
      <family val="2"/>
    </font>
    <font>
      <b/>
      <sz val="11"/>
      <color theme="1"/>
      <name val="Calibri"/>
      <family val="2"/>
    </font>
    <font>
      <sz val="11"/>
      <color theme="0"/>
      <name val="Calibri"/>
      <family val="2"/>
    </font>
    <font>
      <sz val="11"/>
      <color theme="8" tint="0.79998168889431442"/>
      <name val="Calibri"/>
      <family val="2"/>
    </font>
    <font>
      <b/>
      <u/>
      <sz val="11"/>
      <color theme="1"/>
      <name val="Calibri"/>
      <family val="2"/>
    </font>
    <font>
      <sz val="11"/>
      <name val="Calibri"/>
      <family val="2"/>
    </font>
    <font>
      <b/>
      <u/>
      <sz val="11"/>
      <name val="Calibri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-0.249977111117893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7">
    <xf numFmtId="0" fontId="0" fillId="0" borderId="0" xfId="0"/>
    <xf numFmtId="49" fontId="0" fillId="0" borderId="0" xfId="0" applyNumberFormat="1"/>
    <xf numFmtId="2" fontId="0" fillId="0" borderId="0" xfId="0" applyNumberFormat="1"/>
    <xf numFmtId="49" fontId="16" fillId="0" borderId="0" xfId="0" applyNumberFormat="1" applyFont="1"/>
    <xf numFmtId="0" fontId="18" fillId="33" borderId="10" xfId="0" applyFont="1" applyFill="1" applyBorder="1"/>
    <xf numFmtId="0" fontId="18" fillId="33" borderId="10" xfId="0" applyFont="1" applyFill="1" applyBorder="1" applyAlignment="1">
      <alignment horizontal="center" shrinkToFit="1"/>
    </xf>
    <xf numFmtId="49" fontId="19" fillId="0" borderId="0" xfId="0" applyNumberFormat="1" applyFont="1"/>
    <xf numFmtId="0" fontId="19" fillId="0" borderId="0" xfId="0" applyFont="1"/>
    <xf numFmtId="3" fontId="19" fillId="0" borderId="0" xfId="0" applyNumberFormat="1" applyFont="1"/>
    <xf numFmtId="2" fontId="19" fillId="0" borderId="0" xfId="0" applyNumberFormat="1" applyFont="1"/>
    <xf numFmtId="164" fontId="20" fillId="0" borderId="0" xfId="0" applyNumberFormat="1" applyFont="1"/>
    <xf numFmtId="0" fontId="18" fillId="33" borderId="10" xfId="0" applyFont="1" applyFill="1" applyBorder="1" applyAlignment="1">
      <alignment horizontal="right"/>
    </xf>
    <xf numFmtId="164" fontId="21" fillId="0" borderId="0" xfId="0" applyNumberFormat="1" applyFont="1"/>
    <xf numFmtId="0" fontId="18" fillId="0" borderId="0" xfId="0" applyFont="1" applyFill="1" applyBorder="1" applyAlignment="1">
      <alignment horizontal="center" shrinkToFit="1"/>
    </xf>
    <xf numFmtId="0" fontId="18" fillId="33" borderId="10" xfId="0" applyFont="1" applyFill="1" applyBorder="1" applyAlignment="1">
      <alignment horizontal="center"/>
    </xf>
    <xf numFmtId="0" fontId="18" fillId="33" borderId="11" xfId="0" applyFont="1" applyFill="1" applyBorder="1" applyAlignment="1">
      <alignment horizontal="center" shrinkToFit="1"/>
    </xf>
    <xf numFmtId="0" fontId="18" fillId="33" borderId="12" xfId="0" applyFont="1" applyFill="1" applyBorder="1" applyAlignment="1">
      <alignment horizontal="center" shrinkToFi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35"/>
  <sheetViews>
    <sheetView tabSelected="1" workbookViewId="0">
      <selection activeCell="B2" sqref="B2"/>
    </sheetView>
  </sheetViews>
  <sheetFormatPr defaultRowHeight="14.3" x14ac:dyDescent="0.25"/>
  <cols>
    <col min="2" max="2" width="23.25" bestFit="1" customWidth="1"/>
    <col min="7" max="8" width="9" style="2"/>
    <col min="9" max="9" width="10.75" style="2" bestFit="1" customWidth="1"/>
    <col min="10" max="10" width="9" style="2"/>
  </cols>
  <sheetData>
    <row r="1" spans="1:10" x14ac:dyDescent="0.25">
      <c r="A1" s="1"/>
      <c r="G1"/>
      <c r="H1"/>
      <c r="I1"/>
      <c r="J1"/>
    </row>
    <row r="2" spans="1:10" x14ac:dyDescent="0.25">
      <c r="A2" s="1"/>
      <c r="B2" s="3" t="s">
        <v>1</v>
      </c>
      <c r="G2"/>
      <c r="H2"/>
      <c r="I2"/>
      <c r="J2"/>
    </row>
    <row r="3" spans="1:10" x14ac:dyDescent="0.25">
      <c r="A3" s="1"/>
      <c r="B3" s="1"/>
      <c r="G3"/>
      <c r="H3"/>
      <c r="I3" s="13"/>
      <c r="J3" s="13"/>
    </row>
    <row r="4" spans="1:10" x14ac:dyDescent="0.25">
      <c r="A4" s="1"/>
      <c r="C4" s="14" t="s">
        <v>26</v>
      </c>
      <c r="D4" s="14"/>
      <c r="E4" s="15" t="s">
        <v>27</v>
      </c>
      <c r="F4" s="16"/>
      <c r="G4" s="15" t="s">
        <v>2</v>
      </c>
      <c r="H4" s="16"/>
      <c r="I4" s="15" t="s">
        <v>28</v>
      </c>
      <c r="J4" s="16"/>
    </row>
    <row r="5" spans="1:10" x14ac:dyDescent="0.25">
      <c r="A5" s="1"/>
      <c r="C5" s="4">
        <v>2019</v>
      </c>
      <c r="D5" s="4">
        <v>2018</v>
      </c>
      <c r="E5" s="4">
        <v>2019</v>
      </c>
      <c r="F5" s="4">
        <v>2018</v>
      </c>
      <c r="G5" s="5" t="s">
        <v>26</v>
      </c>
      <c r="H5" s="11" t="s">
        <v>29</v>
      </c>
      <c r="I5" s="4">
        <v>2019</v>
      </c>
      <c r="J5" s="4">
        <v>2018</v>
      </c>
    </row>
    <row r="6" spans="1:10" x14ac:dyDescent="0.25">
      <c r="A6" s="1"/>
    </row>
    <row r="7" spans="1:10" x14ac:dyDescent="0.25">
      <c r="B7" t="s">
        <v>3</v>
      </c>
      <c r="C7">
        <v>0</v>
      </c>
      <c r="D7">
        <v>0</v>
      </c>
      <c r="E7">
        <v>0</v>
      </c>
      <c r="F7">
        <v>1</v>
      </c>
      <c r="G7" s="10" t="str">
        <f t="shared" ref="G7:G29" si="0">IF(D7=0,"",SUM(C7/D7)-1)</f>
        <v/>
      </c>
      <c r="H7" s="10">
        <f t="shared" ref="H7:H29" si="1">IF(F7=0,"",SUM(E7/F7)-1)</f>
        <v>-1</v>
      </c>
      <c r="I7" s="10" t="str">
        <f t="shared" ref="I7:I29" si="2">IF(E7=0,"",SUM(E7/$E$31))</f>
        <v/>
      </c>
      <c r="J7" s="10">
        <f t="shared" ref="J7:J29" si="3">IF(F7=0,"",SUM(F7/$F$31))</f>
        <v>1.3506212857914641E-4</v>
      </c>
    </row>
    <row r="8" spans="1:10" x14ac:dyDescent="0.25">
      <c r="B8" t="s">
        <v>4</v>
      </c>
      <c r="C8">
        <v>88</v>
      </c>
      <c r="D8">
        <v>133</v>
      </c>
      <c r="E8">
        <v>240</v>
      </c>
      <c r="F8">
        <v>300</v>
      </c>
      <c r="G8" s="10">
        <f t="shared" si="0"/>
        <v>-0.33834586466165417</v>
      </c>
      <c r="H8" s="10">
        <f t="shared" si="1"/>
        <v>-0.19999999999999996</v>
      </c>
      <c r="I8" s="10">
        <f t="shared" si="2"/>
        <v>4.0934675081016544E-2</v>
      </c>
      <c r="J8" s="10">
        <f t="shared" si="3"/>
        <v>4.0518638573743923E-2</v>
      </c>
    </row>
    <row r="9" spans="1:10" x14ac:dyDescent="0.25">
      <c r="B9" t="s">
        <v>5</v>
      </c>
      <c r="C9">
        <v>24</v>
      </c>
      <c r="D9">
        <v>58</v>
      </c>
      <c r="E9">
        <v>61</v>
      </c>
      <c r="F9">
        <v>104</v>
      </c>
      <c r="G9" s="10">
        <f t="shared" si="0"/>
        <v>-0.5862068965517242</v>
      </c>
      <c r="H9" s="10">
        <f t="shared" si="1"/>
        <v>-0.41346153846153844</v>
      </c>
      <c r="I9" s="10">
        <f t="shared" si="2"/>
        <v>1.0404229916425039E-2</v>
      </c>
      <c r="J9" s="10">
        <f t="shared" si="3"/>
        <v>1.4046461372231226E-2</v>
      </c>
    </row>
    <row r="10" spans="1:10" x14ac:dyDescent="0.25">
      <c r="B10" t="s">
        <v>6</v>
      </c>
      <c r="C10">
        <v>0</v>
      </c>
      <c r="D10">
        <v>0</v>
      </c>
      <c r="E10">
        <v>0</v>
      </c>
      <c r="F10">
        <v>1</v>
      </c>
      <c r="G10" s="10" t="str">
        <f t="shared" si="0"/>
        <v/>
      </c>
      <c r="H10" s="10">
        <f t="shared" si="1"/>
        <v>-1</v>
      </c>
      <c r="I10" s="10" t="str">
        <f t="shared" si="2"/>
        <v/>
      </c>
      <c r="J10" s="10">
        <f t="shared" si="3"/>
        <v>1.3506212857914641E-4</v>
      </c>
    </row>
    <row r="11" spans="1:10" x14ac:dyDescent="0.25">
      <c r="B11" t="s">
        <v>7</v>
      </c>
      <c r="C11">
        <v>122</v>
      </c>
      <c r="D11">
        <v>134</v>
      </c>
      <c r="E11">
        <v>221</v>
      </c>
      <c r="F11">
        <v>278</v>
      </c>
      <c r="G11" s="10">
        <f t="shared" si="0"/>
        <v>-8.9552238805970186E-2</v>
      </c>
      <c r="H11" s="10">
        <f t="shared" si="1"/>
        <v>-0.20503597122302153</v>
      </c>
      <c r="I11" s="10">
        <f t="shared" si="2"/>
        <v>3.7694013303769404E-2</v>
      </c>
      <c r="J11" s="10">
        <f t="shared" si="3"/>
        <v>3.7547271745002699E-2</v>
      </c>
    </row>
    <row r="12" spans="1:10" x14ac:dyDescent="0.25">
      <c r="B12" t="s">
        <v>8</v>
      </c>
      <c r="C12">
        <v>748</v>
      </c>
      <c r="D12">
        <v>543</v>
      </c>
      <c r="E12">
        <v>1169</v>
      </c>
      <c r="F12">
        <v>1139</v>
      </c>
      <c r="G12" s="10">
        <f t="shared" si="0"/>
        <v>0.37753222836095768</v>
      </c>
      <c r="H12" s="10">
        <f t="shared" si="1"/>
        <v>2.6338893766461702E-2</v>
      </c>
      <c r="I12" s="10">
        <f t="shared" si="2"/>
        <v>0.19938597987378476</v>
      </c>
      <c r="J12" s="10">
        <f t="shared" si="3"/>
        <v>0.15383576445164776</v>
      </c>
    </row>
    <row r="13" spans="1:10" x14ac:dyDescent="0.25">
      <c r="B13" t="s">
        <v>9</v>
      </c>
      <c r="C13">
        <v>0</v>
      </c>
      <c r="D13">
        <v>0</v>
      </c>
      <c r="E13">
        <v>0</v>
      </c>
      <c r="F13">
        <v>0</v>
      </c>
      <c r="G13" s="10" t="str">
        <f t="shared" si="0"/>
        <v/>
      </c>
      <c r="H13" s="10" t="str">
        <f t="shared" si="1"/>
        <v/>
      </c>
      <c r="I13" s="10" t="str">
        <f t="shared" si="2"/>
        <v/>
      </c>
      <c r="J13" s="10" t="str">
        <f t="shared" si="3"/>
        <v/>
      </c>
    </row>
    <row r="14" spans="1:10" x14ac:dyDescent="0.25">
      <c r="B14" t="s">
        <v>10</v>
      </c>
      <c r="C14">
        <v>45</v>
      </c>
      <c r="D14">
        <v>39</v>
      </c>
      <c r="E14">
        <v>80</v>
      </c>
      <c r="F14">
        <v>65</v>
      </c>
      <c r="G14" s="10">
        <f t="shared" si="0"/>
        <v>0.15384615384615374</v>
      </c>
      <c r="H14" s="10">
        <f t="shared" si="1"/>
        <v>0.23076923076923084</v>
      </c>
      <c r="I14" s="10">
        <f t="shared" si="2"/>
        <v>1.3644891693672181E-2</v>
      </c>
      <c r="J14" s="10">
        <f t="shared" si="3"/>
        <v>8.7790383576445159E-3</v>
      </c>
    </row>
    <row r="15" spans="1:10" x14ac:dyDescent="0.25">
      <c r="B15" t="s">
        <v>11</v>
      </c>
      <c r="C15">
        <v>30</v>
      </c>
      <c r="D15">
        <v>34</v>
      </c>
      <c r="E15">
        <v>57</v>
      </c>
      <c r="F15">
        <v>90</v>
      </c>
      <c r="G15" s="10">
        <f t="shared" si="0"/>
        <v>-0.11764705882352944</v>
      </c>
      <c r="H15" s="10">
        <f t="shared" si="1"/>
        <v>-0.3666666666666667</v>
      </c>
      <c r="I15" s="10">
        <f t="shared" si="2"/>
        <v>9.7219853317414302E-3</v>
      </c>
      <c r="J15" s="10">
        <f t="shared" si="3"/>
        <v>1.2155591572123177E-2</v>
      </c>
    </row>
    <row r="16" spans="1:10" x14ac:dyDescent="0.25">
      <c r="B16" t="s">
        <v>12</v>
      </c>
      <c r="C16">
        <v>0</v>
      </c>
      <c r="D16">
        <v>0</v>
      </c>
      <c r="E16">
        <v>0</v>
      </c>
      <c r="F16">
        <v>0</v>
      </c>
      <c r="G16" s="10" t="str">
        <f t="shared" si="0"/>
        <v/>
      </c>
      <c r="H16" s="10" t="str">
        <f t="shared" si="1"/>
        <v/>
      </c>
      <c r="I16" s="10" t="str">
        <f t="shared" si="2"/>
        <v/>
      </c>
      <c r="J16" s="10" t="str">
        <f t="shared" si="3"/>
        <v/>
      </c>
    </row>
    <row r="17" spans="2:10" x14ac:dyDescent="0.25">
      <c r="B17" t="s">
        <v>13</v>
      </c>
      <c r="C17">
        <v>286</v>
      </c>
      <c r="D17">
        <v>316</v>
      </c>
      <c r="E17">
        <v>506</v>
      </c>
      <c r="F17">
        <v>646</v>
      </c>
      <c r="G17" s="10">
        <f t="shared" si="0"/>
        <v>-9.4936708860759444E-2</v>
      </c>
      <c r="H17" s="10">
        <f t="shared" si="1"/>
        <v>-0.21671826625386992</v>
      </c>
      <c r="I17" s="10">
        <f t="shared" si="2"/>
        <v>8.6303939962476553E-2</v>
      </c>
      <c r="J17" s="10">
        <f t="shared" si="3"/>
        <v>8.7250135062128573E-2</v>
      </c>
    </row>
    <row r="18" spans="2:10" x14ac:dyDescent="0.25">
      <c r="B18" t="s">
        <v>14</v>
      </c>
      <c r="C18">
        <v>20</v>
      </c>
      <c r="D18">
        <v>41</v>
      </c>
      <c r="E18">
        <v>35</v>
      </c>
      <c r="F18">
        <v>87</v>
      </c>
      <c r="G18" s="10">
        <f t="shared" si="0"/>
        <v>-0.51219512195121952</v>
      </c>
      <c r="H18" s="10">
        <f t="shared" si="1"/>
        <v>-0.59770114942528729</v>
      </c>
      <c r="I18" s="10">
        <f t="shared" si="2"/>
        <v>5.9696401159815794E-3</v>
      </c>
      <c r="J18" s="10">
        <f t="shared" si="3"/>
        <v>1.1750405186385737E-2</v>
      </c>
    </row>
    <row r="19" spans="2:10" x14ac:dyDescent="0.25">
      <c r="B19" t="s">
        <v>15</v>
      </c>
      <c r="C19">
        <v>158</v>
      </c>
      <c r="D19">
        <v>258</v>
      </c>
      <c r="E19">
        <v>302</v>
      </c>
      <c r="F19">
        <v>445</v>
      </c>
      <c r="G19" s="10">
        <f t="shared" si="0"/>
        <v>-0.38759689922480622</v>
      </c>
      <c r="H19" s="10">
        <f t="shared" si="1"/>
        <v>-0.32134831460674163</v>
      </c>
      <c r="I19" s="10">
        <f t="shared" si="2"/>
        <v>5.1509466143612487E-2</v>
      </c>
      <c r="J19" s="10">
        <f t="shared" si="3"/>
        <v>6.010264721772015E-2</v>
      </c>
    </row>
    <row r="20" spans="2:10" x14ac:dyDescent="0.25">
      <c r="B20" t="s">
        <v>16</v>
      </c>
      <c r="C20">
        <v>42</v>
      </c>
      <c r="D20">
        <v>113</v>
      </c>
      <c r="E20">
        <v>54</v>
      </c>
      <c r="F20">
        <v>225</v>
      </c>
      <c r="G20" s="10">
        <f t="shared" si="0"/>
        <v>-0.62831858407079644</v>
      </c>
      <c r="H20" s="10">
        <f t="shared" si="1"/>
        <v>-0.76</v>
      </c>
      <c r="I20" s="10">
        <f t="shared" si="2"/>
        <v>9.2103018932287225E-3</v>
      </c>
      <c r="J20" s="10">
        <f t="shared" si="3"/>
        <v>3.0388978930307942E-2</v>
      </c>
    </row>
    <row r="21" spans="2:10" x14ac:dyDescent="0.25">
      <c r="B21" t="s">
        <v>17</v>
      </c>
      <c r="C21">
        <v>311</v>
      </c>
      <c r="D21">
        <v>345</v>
      </c>
      <c r="E21">
        <v>502</v>
      </c>
      <c r="F21">
        <v>602</v>
      </c>
      <c r="G21" s="10">
        <f t="shared" si="0"/>
        <v>-9.8550724637681109E-2</v>
      </c>
      <c r="H21" s="10">
        <f t="shared" si="1"/>
        <v>-0.16611295681063121</v>
      </c>
      <c r="I21" s="10">
        <f t="shared" si="2"/>
        <v>8.5621695377792933E-2</v>
      </c>
      <c r="J21" s="10">
        <f t="shared" si="3"/>
        <v>8.1307401404646137E-2</v>
      </c>
    </row>
    <row r="22" spans="2:10" x14ac:dyDescent="0.25">
      <c r="B22" t="s">
        <v>18</v>
      </c>
      <c r="C22">
        <v>0</v>
      </c>
      <c r="D22">
        <v>0</v>
      </c>
      <c r="E22">
        <v>0</v>
      </c>
      <c r="F22">
        <v>0</v>
      </c>
      <c r="G22" s="10" t="str">
        <f t="shared" si="0"/>
        <v/>
      </c>
      <c r="H22" s="10" t="str">
        <f t="shared" si="1"/>
        <v/>
      </c>
      <c r="I22" s="10" t="str">
        <f t="shared" si="2"/>
        <v/>
      </c>
      <c r="J22" s="10" t="str">
        <f t="shared" si="3"/>
        <v/>
      </c>
    </row>
    <row r="23" spans="2:10" x14ac:dyDescent="0.25">
      <c r="B23" t="s">
        <v>19</v>
      </c>
      <c r="C23">
        <v>0</v>
      </c>
      <c r="D23">
        <v>0</v>
      </c>
      <c r="E23">
        <v>0</v>
      </c>
      <c r="F23">
        <v>0</v>
      </c>
      <c r="G23" s="10" t="str">
        <f t="shared" si="0"/>
        <v/>
      </c>
      <c r="H23" s="10" t="str">
        <f t="shared" si="1"/>
        <v/>
      </c>
      <c r="I23" s="10" t="str">
        <f t="shared" si="2"/>
        <v/>
      </c>
      <c r="J23" s="10" t="str">
        <f t="shared" si="3"/>
        <v/>
      </c>
    </row>
    <row r="24" spans="2:10" x14ac:dyDescent="0.25">
      <c r="B24" t="s">
        <v>20</v>
      </c>
      <c r="C24">
        <v>0</v>
      </c>
      <c r="D24">
        <v>8</v>
      </c>
      <c r="E24">
        <v>0</v>
      </c>
      <c r="F24">
        <v>17</v>
      </c>
      <c r="G24" s="10">
        <f t="shared" si="0"/>
        <v>-1</v>
      </c>
      <c r="H24" s="10">
        <f t="shared" si="1"/>
        <v>-1</v>
      </c>
      <c r="I24" s="10" t="str">
        <f t="shared" si="2"/>
        <v/>
      </c>
      <c r="J24" s="10">
        <f t="shared" si="3"/>
        <v>2.296056185845489E-3</v>
      </c>
    </row>
    <row r="25" spans="2:10" x14ac:dyDescent="0.25">
      <c r="B25" t="s">
        <v>21</v>
      </c>
      <c r="C25">
        <v>0</v>
      </c>
      <c r="D25">
        <v>0</v>
      </c>
      <c r="E25">
        <v>0</v>
      </c>
      <c r="F25">
        <v>0</v>
      </c>
      <c r="G25" s="10" t="str">
        <f t="shared" si="0"/>
        <v/>
      </c>
      <c r="H25" s="10" t="str">
        <f t="shared" si="1"/>
        <v/>
      </c>
      <c r="I25" s="10" t="str">
        <f t="shared" si="2"/>
        <v/>
      </c>
      <c r="J25" s="10" t="str">
        <f t="shared" si="3"/>
        <v/>
      </c>
    </row>
    <row r="26" spans="2:10" x14ac:dyDescent="0.25">
      <c r="B26" t="s">
        <v>22</v>
      </c>
      <c r="C26">
        <v>150</v>
      </c>
      <c r="D26">
        <v>193</v>
      </c>
      <c r="E26">
        <v>271</v>
      </c>
      <c r="F26">
        <v>335</v>
      </c>
      <c r="G26" s="10">
        <f t="shared" si="0"/>
        <v>-0.22279792746113991</v>
      </c>
      <c r="H26" s="10">
        <f t="shared" si="1"/>
        <v>-0.19104477611940296</v>
      </c>
      <c r="I26" s="10">
        <f t="shared" si="2"/>
        <v>4.6222070612314516E-2</v>
      </c>
      <c r="J26" s="10">
        <f t="shared" si="3"/>
        <v>4.5245813074014048E-2</v>
      </c>
    </row>
    <row r="27" spans="2:10" x14ac:dyDescent="0.25">
      <c r="B27" t="s">
        <v>23</v>
      </c>
      <c r="C27">
        <v>851</v>
      </c>
      <c r="D27">
        <v>1221</v>
      </c>
      <c r="E27">
        <v>1843</v>
      </c>
      <c r="F27">
        <v>2438</v>
      </c>
      <c r="G27" s="10">
        <f t="shared" si="0"/>
        <v>-0.30303030303030298</v>
      </c>
      <c r="H27" s="10">
        <f t="shared" si="1"/>
        <v>-0.24405250205086138</v>
      </c>
      <c r="I27" s="10">
        <f t="shared" si="2"/>
        <v>0.3143441923929729</v>
      </c>
      <c r="J27" s="10">
        <f t="shared" si="3"/>
        <v>0.32928146947595893</v>
      </c>
    </row>
    <row r="28" spans="2:10" x14ac:dyDescent="0.25">
      <c r="B28" t="s">
        <v>24</v>
      </c>
      <c r="C28">
        <v>0</v>
      </c>
      <c r="D28">
        <v>0</v>
      </c>
      <c r="E28">
        <v>0</v>
      </c>
      <c r="F28">
        <v>0</v>
      </c>
      <c r="G28" s="10" t="str">
        <f t="shared" si="0"/>
        <v/>
      </c>
      <c r="H28" s="10" t="str">
        <f t="shared" si="1"/>
        <v/>
      </c>
      <c r="I28" s="10" t="str">
        <f t="shared" si="2"/>
        <v/>
      </c>
      <c r="J28" s="10" t="str">
        <f t="shared" si="3"/>
        <v/>
      </c>
    </row>
    <row r="29" spans="2:10" x14ac:dyDescent="0.25">
      <c r="B29" t="s">
        <v>25</v>
      </c>
      <c r="C29">
        <v>226</v>
      </c>
      <c r="D29">
        <v>278</v>
      </c>
      <c r="E29">
        <v>522</v>
      </c>
      <c r="F29">
        <v>631</v>
      </c>
      <c r="G29" s="10">
        <f t="shared" si="0"/>
        <v>-0.18705035971223016</v>
      </c>
      <c r="H29" s="10">
        <f t="shared" si="1"/>
        <v>-0.17274167987321709</v>
      </c>
      <c r="I29" s="10">
        <f t="shared" si="2"/>
        <v>8.9032918301210989E-2</v>
      </c>
      <c r="J29" s="10">
        <f t="shared" si="3"/>
        <v>8.5224203133441381E-2</v>
      </c>
    </row>
    <row r="30" spans="2:10" x14ac:dyDescent="0.25">
      <c r="G30" s="10" t="str">
        <f t="shared" ref="G30:G31" si="4">IF(D30=0,"",SUM(C30/D30)-1)</f>
        <v/>
      </c>
      <c r="H30" s="10" t="str">
        <f t="shared" ref="H30:H31" si="5">IF(F30=0,"",SUM(E30/F30)-1)</f>
        <v/>
      </c>
      <c r="I30" s="10" t="str">
        <f t="shared" ref="I30:I31" si="6">IF(E30=0,"",SUM(E30/$E$31))</f>
        <v/>
      </c>
      <c r="J30" s="10" t="str">
        <f t="shared" ref="J30:J31" si="7">IF(F30=0,"",SUM(F30/$F$31))</f>
        <v/>
      </c>
    </row>
    <row r="31" spans="2:10" s="7" customFormat="1" x14ac:dyDescent="0.25">
      <c r="B31" s="6" t="s">
        <v>0</v>
      </c>
      <c r="C31" s="8">
        <f>SUM(C7:C30)</f>
        <v>3101</v>
      </c>
      <c r="D31" s="8">
        <f>SUM(D7:D30)</f>
        <v>3714</v>
      </c>
      <c r="E31" s="8">
        <f>SUM(E7:E30)</f>
        <v>5863</v>
      </c>
      <c r="F31" s="8">
        <f>SUM(F7:F30)</f>
        <v>7404</v>
      </c>
      <c r="G31" s="12">
        <f t="shared" si="4"/>
        <v>-0.16505115778136781</v>
      </c>
      <c r="H31" s="12">
        <f t="shared" si="5"/>
        <v>-0.20813074014046462</v>
      </c>
      <c r="I31" s="12">
        <f t="shared" si="6"/>
        <v>1</v>
      </c>
      <c r="J31" s="12">
        <f t="shared" si="7"/>
        <v>1</v>
      </c>
    </row>
    <row r="32" spans="2:10" s="7" customFormat="1" x14ac:dyDescent="0.25">
      <c r="B32" s="6"/>
      <c r="C32" s="8"/>
      <c r="D32" s="8"/>
      <c r="E32" s="8"/>
      <c r="F32" s="8"/>
      <c r="G32" s="9"/>
      <c r="H32" s="9"/>
      <c r="I32" s="9"/>
      <c r="J32" s="9"/>
    </row>
    <row r="34" spans="7:7" x14ac:dyDescent="0.25">
      <c r="G34" s="10"/>
    </row>
    <row r="35" spans="7:7" x14ac:dyDescent="0.25">
      <c r="G35" s="10"/>
    </row>
  </sheetData>
  <mergeCells count="5">
    <mergeCell ref="I3:J3"/>
    <mergeCell ref="C4:D4"/>
    <mergeCell ref="E4:F4"/>
    <mergeCell ref="G4:H4"/>
    <mergeCell ref="I4:J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B20-1902_B31_Lätta_LB</vt:lpstr>
    </vt:vector>
  </TitlesOfParts>
  <Company>BranschData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2016-12-05T15:39:14Z</dcterms:created>
  <dcterms:modified xsi:type="dcterms:W3CDTF">2019-03-01T14:06:10Z</dcterms:modified>
</cp:coreProperties>
</file>