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5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<sst xmlns="http://schemas.openxmlformats.org/spreadsheetml/2006/main" count="31" uniqueCount="30">
  <si>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</si>
  <si>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</si>
  <si>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</si>
  <si>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</si>
  <si>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</si>
  <si>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</si>
  <si>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</si>
  <si>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</si>
  <si>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</si>
  <si>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</si>
  <si>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</si>
  <si>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</si>
  <si>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</si>
  <si>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</si>
  <si>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</si>
  <si>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</si>
  <si>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</si>
  <si>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</si>
  <si>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</si>
  <si>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</si>
  <si>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</si>
  <si>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</si>
  <si>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</si>
  <si>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</si>
  <si>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</si>
  <si>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</si>
  <si>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MAJ</t>
  </si>
  <si>
    <t>JANUARI-MAJ</t>
  </si>
  <si>
    <t>JAN-MAJ</t>
  </si>
  <si>
    <t>MARKN.ANDEL % JAN-MAJ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</si>
</sst>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0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-1</v>
      </c>
      <c r="I7" s="10" t="str">
        <f t="shared" ref="I7:I29" si="2">IF(E7=0,"",SUM(E7/$E$31))</f>
        <v/>
      </c>
      <c r="J7" s="10">
        <f t="shared" ref="J7:J29" si="3">IF(F7=0,"",SUM(F7/$F$31))</f>
        <v>1.6514594773130755E-4</v>
      </c>
    </row>
    <row r="8" spans="1:10" x14ac:dyDescent="0.25">
      <c r="B8" t="s">
        <v>4</v>
      </c>
      <c r="C8">
        <v>166</v>
      </c>
      <c r="D8">
        <v>183</v>
      </c>
      <c r="E8">
        <v>668</v>
      </c>
      <c r="F8">
        <v>1127</v>
      </c>
      <c r="G8" s="10">
        <f t="shared" si="0"/>
        <v>-9.289617486338797E-2</v>
      </c>
      <c r="H8" s="10">
        <f t="shared" si="1"/>
        <v>-0.40727595385980475</v>
      </c>
      <c r="I8" s="10">
        <f t="shared" si="2"/>
        <v>3.6245252306022789E-2</v>
      </c>
      <c r="J8" s="10">
        <f t="shared" si="3"/>
        <v>4.65298707732959E-2</v>
      </c>
    </row>
    <row r="9" spans="1:10" x14ac:dyDescent="0.25">
      <c r="B9" t="s">
        <v>5</v>
      </c>
      <c r="C9">
        <v>80</v>
      </c>
      <c r="D9">
        <v>74</v>
      </c>
      <c r="E9">
        <v>246</v>
      </c>
      <c r="F9">
        <v>284</v>
      </c>
      <c r="G9" s="10">
        <f t="shared" si="0"/>
        <v>8.1081081081081141E-2</v>
      </c>
      <c r="H9" s="10">
        <f t="shared" si="1"/>
        <v>-0.13380281690140849</v>
      </c>
      <c r="I9" s="10">
        <f t="shared" si="2"/>
        <v>1.3347802495930547E-2</v>
      </c>
      <c r="J9" s="10">
        <f t="shared" si="3"/>
        <v>1.1725362288922835E-2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2.8900540852978818E-4</v>
      </c>
    </row>
    <row r="11" spans="1:10" x14ac:dyDescent="0.25">
      <c r="B11" t="s">
        <v>7</v>
      </c>
      <c r="C11">
        <v>118</v>
      </c>
      <c r="D11">
        <v>258</v>
      </c>
      <c r="E11">
        <v>611</v>
      </c>
      <c r="F11">
        <v>828</v>
      </c>
      <c r="G11" s="10">
        <f t="shared" si="0"/>
        <v>-0.54263565891472876</v>
      </c>
      <c r="H11" s="10">
        <f t="shared" si="1"/>
        <v>-0.26207729468599039</v>
      </c>
      <c r="I11" s="10">
        <f t="shared" si="2"/>
        <v>3.3152468800868147E-2</v>
      </c>
      <c r="J11" s="10">
        <f t="shared" si="3"/>
        <v>3.4185211180380662E-2</v>
      </c>
    </row>
    <row r="12" spans="1:10" x14ac:dyDescent="0.25">
      <c r="B12" t="s">
        <v>8</v>
      </c>
      <c r="C12">
        <v>538</v>
      </c>
      <c r="D12">
        <v>867</v>
      </c>
      <c r="E12">
        <v>2979</v>
      </c>
      <c r="F12">
        <v>3616</v>
      </c>
      <c r="G12" s="10">
        <f t="shared" si="0"/>
        <v>-0.37946943483275664</v>
      </c>
      <c r="H12" s="10">
        <f t="shared" si="1"/>
        <v>-0.17616150442477874</v>
      </c>
      <c r="I12" s="10">
        <f t="shared" si="2"/>
        <v>0.16163863266413456</v>
      </c>
      <c r="J12" s="10">
        <f t="shared" si="3"/>
        <v>0.14929193674910202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89</v>
      </c>
      <c r="D14">
        <v>92</v>
      </c>
      <c r="E14">
        <v>259</v>
      </c>
      <c r="F14">
        <v>294</v>
      </c>
      <c r="G14" s="10">
        <f t="shared" si="0"/>
        <v>-3.2608695652173947E-2</v>
      </c>
      <c r="H14" s="10">
        <f t="shared" si="1"/>
        <v>-0.11904761904761907</v>
      </c>
      <c r="I14" s="10">
        <f t="shared" si="2"/>
        <v>1.4053174172544765E-2</v>
      </c>
      <c r="J14" s="10">
        <f t="shared" si="3"/>
        <v>1.2138227158251105E-2</v>
      </c>
    </row>
    <row r="15" spans="1:10" x14ac:dyDescent="0.25">
      <c r="B15" t="s">
        <v>11</v>
      </c>
      <c r="C15">
        <v>46</v>
      </c>
      <c r="D15">
        <v>80</v>
      </c>
      <c r="E15">
        <v>178</v>
      </c>
      <c r="F15">
        <v>254</v>
      </c>
      <c r="G15" s="10">
        <f t="shared" si="0"/>
        <v>-0.42500000000000004</v>
      </c>
      <c r="H15" s="10">
        <f t="shared" si="1"/>
        <v>-0.29921259842519687</v>
      </c>
      <c r="I15" s="10">
        <f t="shared" si="2"/>
        <v>9.658166033640803E-3</v>
      </c>
      <c r="J15" s="10">
        <f t="shared" si="3"/>
        <v>1.0486767680938029E-2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452</v>
      </c>
      <c r="D17">
        <v>761</v>
      </c>
      <c r="E17">
        <v>1787</v>
      </c>
      <c r="F17">
        <v>2385</v>
      </c>
      <c r="G17" s="10">
        <f t="shared" si="0"/>
        <v>-0.40604467805519051</v>
      </c>
      <c r="H17" s="10">
        <f t="shared" si="1"/>
        <v>-0.25073375262054509</v>
      </c>
      <c r="I17" s="10">
        <f t="shared" si="2"/>
        <v>9.6961475854584922E-2</v>
      </c>
      <c r="J17" s="10">
        <f t="shared" si="3"/>
        <v>9.8468271334792121E-2</v>
      </c>
    </row>
    <row r="18" spans="2:10" x14ac:dyDescent="0.25">
      <c r="B18" t="s">
        <v>14</v>
      </c>
      <c r="C18">
        <v>35</v>
      </c>
      <c r="D18">
        <v>99</v>
      </c>
      <c r="E18">
        <v>148</v>
      </c>
      <c r="F18">
        <v>292</v>
      </c>
      <c r="G18" s="10">
        <f t="shared" si="0"/>
        <v>-0.64646464646464641</v>
      </c>
      <c r="H18" s="10">
        <f t="shared" si="1"/>
        <v>-0.49315068493150682</v>
      </c>
      <c r="I18" s="10">
        <f t="shared" si="2"/>
        <v>8.0303852414541511E-3</v>
      </c>
      <c r="J18" s="10">
        <f t="shared" si="3"/>
        <v>1.205565418438545E-2</v>
      </c>
    </row>
    <row r="19" spans="2:10" x14ac:dyDescent="0.25">
      <c r="B19" t="s">
        <v>15</v>
      </c>
      <c r="C19">
        <v>226</v>
      </c>
      <c r="D19">
        <v>330</v>
      </c>
      <c r="E19">
        <v>993</v>
      </c>
      <c r="F19">
        <v>1447</v>
      </c>
      <c r="G19" s="10">
        <f t="shared" si="0"/>
        <v>-0.31515151515151518</v>
      </c>
      <c r="H19" s="10">
        <f t="shared" si="1"/>
        <v>-0.31375259156876301</v>
      </c>
      <c r="I19" s="10">
        <f t="shared" si="2"/>
        <v>5.3879544221378188E-2</v>
      </c>
      <c r="J19" s="10">
        <f t="shared" si="3"/>
        <v>5.9741546591800504E-2</v>
      </c>
    </row>
    <row r="20" spans="2:10" x14ac:dyDescent="0.25">
      <c r="B20" t="s">
        <v>16</v>
      </c>
      <c r="C20">
        <v>77</v>
      </c>
      <c r="D20">
        <v>136</v>
      </c>
      <c r="E20">
        <v>280</v>
      </c>
      <c r="F20">
        <v>641</v>
      </c>
      <c r="G20" s="10">
        <f t="shared" si="0"/>
        <v>-0.43382352941176472</v>
      </c>
      <c r="H20" s="10">
        <f t="shared" si="1"/>
        <v>-0.56318252730109197</v>
      </c>
      <c r="I20" s="10">
        <f t="shared" si="2"/>
        <v>1.5192620727075421E-2</v>
      </c>
      <c r="J20" s="10">
        <f t="shared" si="3"/>
        <v>2.6464638123942032E-2</v>
      </c>
    </row>
    <row r="21" spans="2:10" x14ac:dyDescent="0.25">
      <c r="B21" t="s">
        <v>17</v>
      </c>
      <c r="C21">
        <v>502</v>
      </c>
      <c r="D21">
        <v>750</v>
      </c>
      <c r="E21">
        <v>1968</v>
      </c>
      <c r="F21">
        <v>2364</v>
      </c>
      <c r="G21" s="10">
        <f t="shared" si="0"/>
        <v>-0.33066666666666666</v>
      </c>
      <c r="H21" s="10">
        <f t="shared" si="1"/>
        <v>-0.1675126903553299</v>
      </c>
      <c r="I21" s="10">
        <f t="shared" si="2"/>
        <v>0.10678241996744438</v>
      </c>
      <c r="J21" s="10">
        <f t="shared" si="3"/>
        <v>9.7601255109202756E-2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8</v>
      </c>
      <c r="E24">
        <v>0</v>
      </c>
      <c r="F24">
        <v>86</v>
      </c>
      <c r="G24" s="10">
        <f t="shared" si="0"/>
        <v>-1</v>
      </c>
      <c r="H24" s="10">
        <f t="shared" si="1"/>
        <v>-1</v>
      </c>
      <c r="I24" s="10" t="str">
        <f t="shared" si="2"/>
        <v/>
      </c>
      <c r="J24" s="10">
        <f t="shared" si="3"/>
        <v>3.550637876223112E-3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170</v>
      </c>
      <c r="D26">
        <v>275</v>
      </c>
      <c r="E26">
        <v>769</v>
      </c>
      <c r="F26">
        <v>1025</v>
      </c>
      <c r="G26" s="10">
        <f t="shared" si="0"/>
        <v>-0.38181818181818183</v>
      </c>
      <c r="H26" s="10">
        <f t="shared" si="1"/>
        <v>-0.24975609756097561</v>
      </c>
      <c r="I26" s="10">
        <f t="shared" si="2"/>
        <v>4.1725447639717854E-2</v>
      </c>
      <c r="J26" s="10">
        <f t="shared" si="3"/>
        <v>4.2318649106147556E-2</v>
      </c>
    </row>
    <row r="27" spans="2:10" x14ac:dyDescent="0.25">
      <c r="B27" t="s">
        <v>23</v>
      </c>
      <c r="C27">
        <v>1384</v>
      </c>
      <c r="D27">
        <v>2059</v>
      </c>
      <c r="E27">
        <v>5871</v>
      </c>
      <c r="F27">
        <v>7589</v>
      </c>
      <c r="G27" s="10">
        <f t="shared" si="0"/>
        <v>-0.32782904322486639</v>
      </c>
      <c r="H27" s="10">
        <f t="shared" si="1"/>
        <v>-0.22638028725787329</v>
      </c>
      <c r="I27" s="10">
        <f t="shared" si="2"/>
        <v>0.31855670103092781</v>
      </c>
      <c r="J27" s="10">
        <f t="shared" si="3"/>
        <v>0.31332314933322325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432</v>
      </c>
      <c r="D29">
        <v>478</v>
      </c>
      <c r="E29">
        <v>1673</v>
      </c>
      <c r="F29">
        <v>1978</v>
      </c>
      <c r="G29" s="10">
        <f t="shared" si="0"/>
        <v>-9.6234309623430936E-2</v>
      </c>
      <c r="H29" s="10">
        <f t="shared" si="1"/>
        <v>-0.15419615773508599</v>
      </c>
      <c r="I29" s="10">
        <f t="shared" si="2"/>
        <v>9.0775908844275638E-2</v>
      </c>
      <c r="J29" s="10">
        <f t="shared" si="3"/>
        <v>8.1664671153131585E-2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4315</v>
      </c>
      <c r="D31" s="8">
        <f>SUM(D7:D30)</f>
        <v>6450</v>
      </c>
      <c r="E31" s="8">
        <f>SUM(E7:E30)</f>
        <v>18430</v>
      </c>
      <c r="F31" s="8">
        <f>SUM(F7:F30)</f>
        <v>24221</v>
      </c>
      <c r="G31" s="12">
        <f t="shared" si="4"/>
        <v>-0.33100775193798448</v>
      </c>
      <c r="H31" s="12">
        <f t="shared" si="5"/>
        <v>-0.23909004582800053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B20-1905_B31_Lätta_LB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2019-06-03T15:35:30Z</dcterms:modified>
</cp:coreProperties>
</file>