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04" windowWidth="17497" windowHeight="12607"/>
  </bookViews>
  <sheets>
    <sheet name="B20-1907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<sst xmlns="http://schemas.openxmlformats.org/spreadsheetml/2006/main" count="31" uniqueCount="30">
  <si>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</si>
  <si>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</si>
  <si>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</si>
  <si>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 xml:space="preserve">CHEVROLET       </t>
  </si>
  <si>
    <t xml:space="preserve">CITROEN         </t>
  </si>
  <si>
    <t xml:space="preserve">DACIA           </t>
  </si>
  <si>
    <t xml:space="preserve">HYUNDAI         </t>
  </si>
  <si>
    <t xml:space="preserve">FIAT            </t>
  </si>
  <si>
    <t xml:space="preserve">FORD            </t>
  </si>
  <si>
    <t xml:space="preserve">GM              </t>
  </si>
  <si>
    <t xml:space="preserve">IVECO           </t>
  </si>
  <si>
    <t xml:space="preserve">ISUZU           </t>
  </si>
  <si>
    <t xml:space="preserve">MAZDA           </t>
  </si>
  <si>
    <t xml:space="preserve">MERCEDES-BENZ   </t>
  </si>
  <si>
    <t xml:space="preserve">MITSUBISHI      </t>
  </si>
  <si>
    <t xml:space="preserve">NISSAN          </t>
  </si>
  <si>
    <t xml:space="preserve">OPEL            </t>
  </si>
  <si>
    <t xml:space="preserve">RENAULT         </t>
  </si>
  <si>
    <t xml:space="preserve">SEAT            </t>
  </si>
  <si>
    <t xml:space="preserve">SKODA           </t>
  </si>
  <si>
    <t xml:space="preserve">SSANGYONG       </t>
  </si>
  <si>
    <t xml:space="preserve">SUZUKI          </t>
  </si>
  <si>
    <t xml:space="preserve">TOYOTA          </t>
  </si>
  <si>
    <t xml:space="preserve">VOLKSWAGEN      </t>
  </si>
  <si>
    <t xml:space="preserve">VOLVO           </t>
  </si>
  <si>
    <t xml:space="preserve">ÖVRIGA          </t>
  </si>
  <si>
    <t>JULI</t>
  </si>
  <si>
    <t>JANUARI-JULI</t>
  </si>
  <si>
    <t>MARKNANDEL % JAN-JUL</t>
  </si>
  <si>
    <t>JAN-JUL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</si>
</sst>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164" fontId="21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C4" sqref="C4:D4"/>
    </sheetView>
  </sheetViews>
  <sheetFormatPr defaultRowHeight="14.3" x14ac:dyDescent="0.25"/>
  <cols>
    <col min="2" max="2" width="23.25" bestFit="1" customWidth="1"/>
    <col min="7" max="8" width="9" style="2"/>
    <col min="9" max="9" width="10.75" style="2" bestFit="1" customWidth="1"/>
    <col min="10" max="10" width="9" style="2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3"/>
      <c r="J3" s="13"/>
    </row>
    <row r="4" spans="1:10" x14ac:dyDescent="0.25">
      <c r="A4" s="1"/>
      <c r="C4" s="14" t="s">
        <v>26</v>
      </c>
      <c r="D4" s="14"/>
      <c r="E4" s="15" t="s">
        <v>27</v>
      </c>
      <c r="F4" s="16"/>
      <c r="G4" s="15" t="s">
        <v>2</v>
      </c>
      <c r="H4" s="16"/>
      <c r="I4" s="15" t="s">
        <v>28</v>
      </c>
      <c r="J4" s="16"/>
    </row>
    <row r="5" spans="1:10" x14ac:dyDescent="0.25">
      <c r="A5" s="1"/>
      <c r="C5" s="4">
        <v>2019</v>
      </c>
      <c r="D5" s="4">
        <v>2018</v>
      </c>
      <c r="E5" s="4">
        <v>2019</v>
      </c>
      <c r="F5" s="4">
        <v>2018</v>
      </c>
      <c r="G5" s="5" t="s">
        <v>26</v>
      </c>
      <c r="H5" s="11" t="s">
        <v>29</v>
      </c>
      <c r="I5" s="4">
        <v>2019</v>
      </c>
      <c r="J5" s="4">
        <v>2018</v>
      </c>
    </row>
    <row r="6" spans="1:10" x14ac:dyDescent="0.25">
      <c r="A6" s="1"/>
    </row>
    <row r="7" spans="1:10" x14ac:dyDescent="0.25">
      <c r="B7" t="s">
        <v>3</v>
      </c>
      <c r="C7">
        <v>0</v>
      </c>
      <c r="D7">
        <v>0</v>
      </c>
      <c r="E7">
        <v>0</v>
      </c>
      <c r="F7">
        <v>4</v>
      </c>
      <c r="G7" s="10" t="str">
        <f t="shared" ref="G7:G29" si="0">IF(D7=0,"",SUM(C7/D7)-1)</f>
        <v/>
      </c>
      <c r="H7" s="10">
        <f t="shared" ref="H7:H29" si="1">IF(F7=0,"",SUM(E7/F7)-1)</f>
        <v>-1</v>
      </c>
      <c r="I7" s="10" t="str">
        <f t="shared" ref="I7:I29" si="2">IF(E7=0,"",SUM(E7/$E$31))</f>
        <v/>
      </c>
      <c r="J7" s="10">
        <f t="shared" ref="J7:J29" si="3">IF(F7=0,"",SUM(F7/$F$31))</f>
        <v>9.5757923968208366E-5</v>
      </c>
    </row>
    <row r="8" spans="1:10" x14ac:dyDescent="0.25">
      <c r="B8" t="s">
        <v>4</v>
      </c>
      <c r="C8">
        <v>134</v>
      </c>
      <c r="D8">
        <v>21</v>
      </c>
      <c r="E8">
        <v>913</v>
      </c>
      <c r="F8">
        <v>2101</v>
      </c>
      <c r="G8" s="10">
        <f t="shared" si="0"/>
        <v>5.3809523809523814</v>
      </c>
      <c r="H8" s="10">
        <f t="shared" si="1"/>
        <v>-0.5654450261780104</v>
      </c>
      <c r="I8" s="10">
        <f t="shared" si="2"/>
        <v>3.5971789921594895E-2</v>
      </c>
      <c r="J8" s="10">
        <f t="shared" si="3"/>
        <v>5.0296849564301443E-2</v>
      </c>
    </row>
    <row r="9" spans="1:10" x14ac:dyDescent="0.25">
      <c r="B9" t="s">
        <v>5</v>
      </c>
      <c r="C9">
        <v>33</v>
      </c>
      <c r="D9">
        <v>3</v>
      </c>
      <c r="E9">
        <v>366</v>
      </c>
      <c r="F9">
        <v>382</v>
      </c>
      <c r="G9" s="10">
        <f t="shared" si="0"/>
        <v>10</v>
      </c>
      <c r="H9" s="10">
        <f t="shared" si="1"/>
        <v>-4.1884816753926746E-2</v>
      </c>
      <c r="I9" s="10">
        <f t="shared" si="2"/>
        <v>1.4420235609314054E-2</v>
      </c>
      <c r="J9" s="10">
        <f t="shared" si="3"/>
        <v>9.1448817389638993E-3</v>
      </c>
    </row>
    <row r="10" spans="1:10" x14ac:dyDescent="0.25">
      <c r="B10" t="s">
        <v>6</v>
      </c>
      <c r="C10">
        <v>0</v>
      </c>
      <c r="D10">
        <v>0</v>
      </c>
      <c r="E10">
        <v>0</v>
      </c>
      <c r="F10">
        <v>7</v>
      </c>
      <c r="G10" s="10" t="str">
        <f t="shared" si="0"/>
        <v/>
      </c>
      <c r="H10" s="10">
        <f t="shared" si="1"/>
        <v>-1</v>
      </c>
      <c r="I10" s="10" t="str">
        <f t="shared" si="2"/>
        <v/>
      </c>
      <c r="J10" s="10">
        <f t="shared" si="3"/>
        <v>1.6757636694436463E-4</v>
      </c>
    </row>
    <row r="11" spans="1:10" x14ac:dyDescent="0.25">
      <c r="B11" t="s">
        <v>7</v>
      </c>
      <c r="C11">
        <v>80</v>
      </c>
      <c r="D11">
        <v>40</v>
      </c>
      <c r="E11">
        <v>879</v>
      </c>
      <c r="F11">
        <v>1193</v>
      </c>
      <c r="G11" s="10">
        <f t="shared" si="0"/>
        <v>1</v>
      </c>
      <c r="H11" s="10">
        <f t="shared" si="1"/>
        <v>-0.26320201173512159</v>
      </c>
      <c r="I11" s="10">
        <f t="shared" si="2"/>
        <v>3.4632205192860803E-2</v>
      </c>
      <c r="J11" s="10">
        <f t="shared" si="3"/>
        <v>2.8559800823518146E-2</v>
      </c>
    </row>
    <row r="12" spans="1:10" x14ac:dyDescent="0.25">
      <c r="B12" t="s">
        <v>8</v>
      </c>
      <c r="C12">
        <v>351</v>
      </c>
      <c r="D12">
        <v>88</v>
      </c>
      <c r="E12">
        <v>3826</v>
      </c>
      <c r="F12">
        <v>6047</v>
      </c>
      <c r="G12" s="10">
        <f t="shared" si="0"/>
        <v>2.9886363636363638</v>
      </c>
      <c r="H12" s="10">
        <f t="shared" si="1"/>
        <v>-0.36728956507359023</v>
      </c>
      <c r="I12" s="10">
        <f t="shared" si="2"/>
        <v>0.15074268153343051</v>
      </c>
      <c r="J12" s="10">
        <f t="shared" si="3"/>
        <v>0.14476204155893901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0"/>
        <v/>
      </c>
      <c r="H13" s="10" t="str">
        <f t="shared" si="1"/>
        <v/>
      </c>
      <c r="I13" s="10" t="str">
        <f t="shared" si="2"/>
        <v/>
      </c>
      <c r="J13" s="10" t="str">
        <f t="shared" si="3"/>
        <v/>
      </c>
    </row>
    <row r="14" spans="1:10" x14ac:dyDescent="0.25">
      <c r="B14" t="s">
        <v>10</v>
      </c>
      <c r="C14">
        <v>47</v>
      </c>
      <c r="D14">
        <v>9</v>
      </c>
      <c r="E14">
        <v>395</v>
      </c>
      <c r="F14">
        <v>743</v>
      </c>
      <c r="G14" s="10">
        <f t="shared" si="0"/>
        <v>4.2222222222222223</v>
      </c>
      <c r="H14" s="10">
        <f t="shared" si="1"/>
        <v>-0.46837146702557197</v>
      </c>
      <c r="I14" s="10">
        <f t="shared" si="2"/>
        <v>1.5562822583822545E-2</v>
      </c>
      <c r="J14" s="10">
        <f t="shared" si="3"/>
        <v>1.7787034377094703E-2</v>
      </c>
    </row>
    <row r="15" spans="1:10" x14ac:dyDescent="0.25">
      <c r="B15" t="s">
        <v>11</v>
      </c>
      <c r="C15">
        <v>24</v>
      </c>
      <c r="D15">
        <v>25</v>
      </c>
      <c r="E15">
        <v>222</v>
      </c>
      <c r="F15">
        <v>543</v>
      </c>
      <c r="G15" s="10">
        <f t="shared" si="0"/>
        <v>-4.0000000000000036E-2</v>
      </c>
      <c r="H15" s="10">
        <f t="shared" si="1"/>
        <v>-0.59116022099447507</v>
      </c>
      <c r="I15" s="10">
        <f t="shared" si="2"/>
        <v>8.7467002876167217E-3</v>
      </c>
      <c r="J15" s="10">
        <f t="shared" si="3"/>
        <v>1.2999138178684286E-2</v>
      </c>
    </row>
    <row r="16" spans="1:10" x14ac:dyDescent="0.25">
      <c r="B16" t="s">
        <v>12</v>
      </c>
      <c r="C16">
        <v>0</v>
      </c>
      <c r="D16">
        <v>0</v>
      </c>
      <c r="E16">
        <v>0</v>
      </c>
      <c r="F16">
        <v>0</v>
      </c>
      <c r="G16" s="10" t="str">
        <f t="shared" si="0"/>
        <v/>
      </c>
      <c r="H16" s="10" t="str">
        <f t="shared" si="1"/>
        <v/>
      </c>
      <c r="I16" s="10" t="str">
        <f t="shared" si="2"/>
        <v/>
      </c>
      <c r="J16" s="10" t="str">
        <f t="shared" si="3"/>
        <v/>
      </c>
    </row>
    <row r="17" spans="2:10" x14ac:dyDescent="0.25">
      <c r="B17" t="s">
        <v>13</v>
      </c>
      <c r="C17">
        <v>230</v>
      </c>
      <c r="D17">
        <v>45</v>
      </c>
      <c r="E17">
        <v>2550</v>
      </c>
      <c r="F17">
        <v>4531</v>
      </c>
      <c r="G17" s="10">
        <f t="shared" si="0"/>
        <v>4.1111111111111107</v>
      </c>
      <c r="H17" s="10">
        <f t="shared" si="1"/>
        <v>-0.43721032884572941</v>
      </c>
      <c r="I17" s="10">
        <f t="shared" si="2"/>
        <v>0.10046885465505694</v>
      </c>
      <c r="J17" s="10">
        <f t="shared" si="3"/>
        <v>0.10846978837498802</v>
      </c>
    </row>
    <row r="18" spans="2:10" x14ac:dyDescent="0.25">
      <c r="B18" t="s">
        <v>14</v>
      </c>
      <c r="C18">
        <v>39</v>
      </c>
      <c r="D18">
        <v>26</v>
      </c>
      <c r="E18">
        <v>237</v>
      </c>
      <c r="F18">
        <v>684</v>
      </c>
      <c r="G18" s="10">
        <f t="shared" si="0"/>
        <v>0.5</v>
      </c>
      <c r="H18" s="10">
        <f t="shared" si="1"/>
        <v>-0.65350877192982448</v>
      </c>
      <c r="I18" s="10">
        <f t="shared" si="2"/>
        <v>9.3376935502935271E-3</v>
      </c>
      <c r="J18" s="10">
        <f t="shared" si="3"/>
        <v>1.6374604998563632E-2</v>
      </c>
    </row>
    <row r="19" spans="2:10" x14ac:dyDescent="0.25">
      <c r="B19" t="s">
        <v>15</v>
      </c>
      <c r="C19">
        <v>149</v>
      </c>
      <c r="D19">
        <v>94</v>
      </c>
      <c r="E19">
        <v>1336</v>
      </c>
      <c r="F19">
        <v>2623</v>
      </c>
      <c r="G19" s="10">
        <f t="shared" si="0"/>
        <v>0.58510638297872331</v>
      </c>
      <c r="H19" s="10">
        <f t="shared" si="1"/>
        <v>-0.49065955013343499</v>
      </c>
      <c r="I19" s="10">
        <f t="shared" si="2"/>
        <v>5.2637799929080811E-2</v>
      </c>
      <c r="J19" s="10">
        <f t="shared" si="3"/>
        <v>6.2793258642152641E-2</v>
      </c>
    </row>
    <row r="20" spans="2:10" x14ac:dyDescent="0.25">
      <c r="B20" t="s">
        <v>16</v>
      </c>
      <c r="C20">
        <v>33</v>
      </c>
      <c r="D20">
        <v>24</v>
      </c>
      <c r="E20">
        <v>375</v>
      </c>
      <c r="F20">
        <v>1085</v>
      </c>
      <c r="G20" s="10">
        <f t="shared" si="0"/>
        <v>0.375</v>
      </c>
      <c r="H20" s="10">
        <f t="shared" si="1"/>
        <v>-0.65437788018433185</v>
      </c>
      <c r="I20" s="10">
        <f t="shared" si="2"/>
        <v>1.4774831566920136E-2</v>
      </c>
      <c r="J20" s="10">
        <f t="shared" si="3"/>
        <v>2.5974336876376521E-2</v>
      </c>
    </row>
    <row r="21" spans="2:10" x14ac:dyDescent="0.25">
      <c r="B21" t="s">
        <v>17</v>
      </c>
      <c r="C21">
        <v>226</v>
      </c>
      <c r="D21">
        <v>84</v>
      </c>
      <c r="E21">
        <v>3200</v>
      </c>
      <c r="F21">
        <v>4682</v>
      </c>
      <c r="G21" s="10">
        <f t="shared" si="0"/>
        <v>1.6904761904761907</v>
      </c>
      <c r="H21" s="10">
        <f t="shared" si="1"/>
        <v>-0.3165313968389577</v>
      </c>
      <c r="I21" s="10">
        <f t="shared" si="2"/>
        <v>0.12607856270438517</v>
      </c>
      <c r="J21" s="10">
        <f t="shared" si="3"/>
        <v>0.1120846500047879</v>
      </c>
    </row>
    <row r="22" spans="2:10" x14ac:dyDescent="0.25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 t="shared" si="0"/>
        <v/>
      </c>
      <c r="H22" s="10" t="str">
        <f t="shared" si="1"/>
        <v/>
      </c>
      <c r="I22" s="10" t="str">
        <f t="shared" si="2"/>
        <v/>
      </c>
      <c r="J22" s="10" t="str">
        <f t="shared" si="3"/>
        <v/>
      </c>
    </row>
    <row r="23" spans="2:10" x14ac:dyDescent="0.25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 t="shared" si="0"/>
        <v/>
      </c>
      <c r="H23" s="10" t="str">
        <f t="shared" si="1"/>
        <v/>
      </c>
      <c r="I23" s="10" t="str">
        <f t="shared" si="2"/>
        <v/>
      </c>
      <c r="J23" s="10" t="str">
        <f t="shared" si="3"/>
        <v/>
      </c>
    </row>
    <row r="24" spans="2:10" x14ac:dyDescent="0.25">
      <c r="B24" t="s">
        <v>20</v>
      </c>
      <c r="C24">
        <v>0</v>
      </c>
      <c r="D24">
        <v>0</v>
      </c>
      <c r="E24">
        <v>0</v>
      </c>
      <c r="F24">
        <v>101</v>
      </c>
      <c r="G24" s="10" t="str">
        <f t="shared" si="0"/>
        <v/>
      </c>
      <c r="H24" s="10">
        <f t="shared" si="1"/>
        <v>-1</v>
      </c>
      <c r="I24" s="10" t="str">
        <f t="shared" si="2"/>
        <v/>
      </c>
      <c r="J24" s="10">
        <f t="shared" si="3"/>
        <v>2.4178875801972614E-3</v>
      </c>
    </row>
    <row r="25" spans="2:10" x14ac:dyDescent="0.25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 t="shared" si="0"/>
        <v/>
      </c>
      <c r="H25" s="10" t="str">
        <f t="shared" si="1"/>
        <v/>
      </c>
      <c r="I25" s="10" t="str">
        <f t="shared" si="2"/>
        <v/>
      </c>
      <c r="J25" s="10" t="str">
        <f t="shared" si="3"/>
        <v/>
      </c>
    </row>
    <row r="26" spans="2:10" x14ac:dyDescent="0.25">
      <c r="B26" t="s">
        <v>22</v>
      </c>
      <c r="C26">
        <v>106</v>
      </c>
      <c r="D26">
        <v>12</v>
      </c>
      <c r="E26">
        <v>986</v>
      </c>
      <c r="F26">
        <v>1962</v>
      </c>
      <c r="G26" s="10">
        <f t="shared" si="0"/>
        <v>7.8333333333333339</v>
      </c>
      <c r="H26" s="10">
        <f t="shared" si="1"/>
        <v>-0.49745158002038736</v>
      </c>
      <c r="I26" s="10">
        <f t="shared" si="2"/>
        <v>3.8847957133288681E-2</v>
      </c>
      <c r="J26" s="10">
        <f t="shared" si="3"/>
        <v>4.6969261706406203E-2</v>
      </c>
    </row>
    <row r="27" spans="2:10" x14ac:dyDescent="0.25">
      <c r="B27" t="s">
        <v>23</v>
      </c>
      <c r="C27">
        <v>698</v>
      </c>
      <c r="D27">
        <v>202</v>
      </c>
      <c r="E27">
        <v>7783</v>
      </c>
      <c r="F27">
        <v>11895</v>
      </c>
      <c r="G27" s="10">
        <f t="shared" si="0"/>
        <v>2.4554455445544554</v>
      </c>
      <c r="H27" s="10">
        <f t="shared" si="1"/>
        <v>-0.3456914670029424</v>
      </c>
      <c r="I27" s="10">
        <f t="shared" si="2"/>
        <v>0.30664670422757179</v>
      </c>
      <c r="J27" s="10">
        <f t="shared" si="3"/>
        <v>0.28476012640045961</v>
      </c>
    </row>
    <row r="28" spans="2:10" x14ac:dyDescent="0.25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 t="shared" si="0"/>
        <v/>
      </c>
      <c r="H28" s="10" t="str">
        <f t="shared" si="1"/>
        <v/>
      </c>
      <c r="I28" s="10" t="str">
        <f t="shared" si="2"/>
        <v/>
      </c>
      <c r="J28" s="10" t="str">
        <f t="shared" si="3"/>
        <v/>
      </c>
    </row>
    <row r="29" spans="2:10" x14ac:dyDescent="0.25">
      <c r="B29" t="s">
        <v>25</v>
      </c>
      <c r="C29">
        <v>271</v>
      </c>
      <c r="D29">
        <v>87</v>
      </c>
      <c r="E29">
        <v>2313</v>
      </c>
      <c r="F29">
        <v>3189</v>
      </c>
      <c r="G29" s="10">
        <f t="shared" si="0"/>
        <v>2.1149425287356323</v>
      </c>
      <c r="H29" s="10">
        <f t="shared" si="1"/>
        <v>-0.27469426152398868</v>
      </c>
      <c r="I29" s="10">
        <f t="shared" si="2"/>
        <v>9.1131161104763408E-2</v>
      </c>
      <c r="J29" s="10">
        <f t="shared" si="3"/>
        <v>7.6343004883654128E-2</v>
      </c>
    </row>
    <row r="30" spans="2:10" x14ac:dyDescent="0.25">
      <c r="G30" s="10" t="str">
        <f t="shared" ref="G30:G31" si="4">IF(D30=0,"",SUM(C30/D30)-1)</f>
        <v/>
      </c>
      <c r="H30" s="10" t="str">
        <f t="shared" ref="H30:H31" si="5">IF(F30=0,"",SUM(E30/F30)-1)</f>
        <v/>
      </c>
      <c r="I30" s="10" t="str">
        <f t="shared" ref="I30:I31" si="6">IF(E30=0,"",SUM(E30/$E$31))</f>
        <v/>
      </c>
      <c r="J30" s="10" t="str">
        <f t="shared" ref="J30:J31" si="7">IF(F30=0,"",SUM(F30/$F$31))</f>
        <v/>
      </c>
    </row>
    <row r="31" spans="2:10" s="7" customFormat="1" x14ac:dyDescent="0.25">
      <c r="B31" s="6" t="s">
        <v>0</v>
      </c>
      <c r="C31" s="8">
        <f>SUM(C7:C30)</f>
        <v>2421</v>
      </c>
      <c r="D31" s="8">
        <f>SUM(D7:D30)</f>
        <v>760</v>
      </c>
      <c r="E31" s="8">
        <f>SUM(E7:E30)</f>
        <v>25381</v>
      </c>
      <c r="F31" s="8">
        <f>SUM(F7:F30)</f>
        <v>41772</v>
      </c>
      <c r="G31" s="12">
        <f t="shared" si="4"/>
        <v>2.1855263157894735</v>
      </c>
      <c r="H31" s="12">
        <f t="shared" si="5"/>
        <v>-0.39239203294072589</v>
      </c>
      <c r="I31" s="12">
        <f t="shared" si="6"/>
        <v>1</v>
      </c>
      <c r="J31" s="12">
        <f t="shared" si="7"/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0"/>
    </row>
    <row r="35" spans="7:7" x14ac:dyDescent="0.25">
      <c r="G35" s="10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B20-1907_B31_Lätta_LB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2016-12-05T15:39:14Z</dcterms:created>
  <dcterms:modified xsi:type="dcterms:W3CDTF">2019-08-01T11:55:28Z</dcterms:modified>
</cp:coreProperties>
</file>