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3 inkl bilföretag" sheetId="3" r:id="rId1"/>
  </sheets>
  <calcPr calcId="145621"/>
</workbook>
</file>

<file path=xl/calcChain.xml><?xml version="1.0" encoding="utf-8"?>
<calcChain xmlns="http://schemas.openxmlformats.org/spreadsheetml/2006/main">
  <c r="I10" i="3" l="1"/>
  <c r="G10" i="3" s="1"/>
  <c r="J10" i="3"/>
  <c r="H10" i="3" s="1"/>
  <c r="I11" i="3"/>
  <c r="G11" i="3" s="1"/>
  <c r="J11" i="3"/>
  <c r="H11" i="3" s="1"/>
  <c r="I12" i="3"/>
  <c r="G12" i="3" s="1"/>
  <c r="J12" i="3"/>
  <c r="H12" i="3" s="1"/>
  <c r="I13" i="3"/>
  <c r="J13" i="3"/>
  <c r="I14" i="3"/>
  <c r="G14" i="3" s="1"/>
  <c r="J14" i="3"/>
  <c r="H14" i="3" s="1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J41" i="3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C48" i="3" l="1"/>
  <c r="D48" i="3"/>
  <c r="E48" i="3"/>
  <c r="F48" i="3"/>
  <c r="I48" i="3" l="1"/>
  <c r="G48" i="3" s="1"/>
  <c r="J48" i="3"/>
  <c r="H48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5" i="3"/>
  <c r="P15" i="3" s="1"/>
  <c r="R14" i="3"/>
  <c r="P14" i="3" s="1"/>
  <c r="R12" i="3"/>
  <c r="P12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2" i="3"/>
  <c r="O12" i="3" s="1"/>
  <c r="Q11" i="3"/>
  <c r="O11" i="3" s="1"/>
  <c r="R26" i="3"/>
  <c r="P26" i="3" s="1"/>
  <c r="Q25" i="3"/>
  <c r="O25" i="3" s="1"/>
  <c r="Q21" i="3"/>
  <c r="O21" i="3" s="1"/>
  <c r="Q13" i="3"/>
  <c r="Q26" i="3"/>
  <c r="O26" i="3" s="1"/>
  <c r="Q10" i="3"/>
  <c r="O10" i="3" s="1"/>
  <c r="M48" i="3"/>
  <c r="K48" i="3"/>
  <c r="N48" i="3"/>
  <c r="L48" i="3"/>
  <c r="R47" i="3"/>
  <c r="P47" i="3" s="1"/>
  <c r="R25" i="3"/>
  <c r="P25" i="3" s="1"/>
  <c r="R16" i="3"/>
  <c r="P16" i="3" s="1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<sst xmlns="http://schemas.openxmlformats.org/spreadsheetml/2006/main" count="54" uniqueCount="50">
  <si>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</si>
  <si>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</si>
  <si>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</si>
  <si>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</si>
  <si>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</si>
  <si>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</si>
  <si>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</si>
  <si>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</si>
  <si>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</si>
  <si>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</si>
  <si>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</si>
  <si>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</si>
  <si>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</si>
  <si>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</si>
  <si>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</si>
  <si>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</si>
  <si>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</si>
  <si>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</si>
  <si>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</si>
  <si>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</si>
  <si>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</si>
  <si>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</si>
  <si>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</si>
  <si>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</si>
  <si>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</si>
  <si>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</si>
  <si>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</si>
  <si>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</si>
  <si>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</si>
  <si>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</si>
  <si>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</si>
  <si>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</si>
  <si>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</si>
  <si>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</si>
  <si>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</si>
  <si>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</si>
  <si>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</si>
  <si>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</si>
  <si>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</si>
  <si>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</si>
  <si>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</si>
  <si>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</si>
  <si>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</si>
  <si>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</si>
  <si>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</si>
  <si>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</si>
  <si>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</si>
  <si>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mars</t>
  </si>
  <si>
    <t>januari-mars</t>
  </si>
  <si>
    <t>2015.04.10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</si>
</sst>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49</v>
      </c>
    </row>
    <row r="5" spans="1:18" x14ac:dyDescent="0.2">
      <c r="C5" s="42" t="s">
        <v>47</v>
      </c>
      <c r="D5" s="43"/>
      <c r="E5" s="43"/>
      <c r="F5" s="43"/>
      <c r="G5" s="43"/>
      <c r="H5" s="43"/>
      <c r="I5" s="43"/>
      <c r="J5" s="44"/>
      <c r="K5" s="42" t="s">
        <v>48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7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0</v>
      </c>
      <c r="D9" s="14">
        <v>5</v>
      </c>
      <c r="E9" s="14">
        <v>3</v>
      </c>
      <c r="F9" s="14">
        <v>17</v>
      </c>
      <c r="G9" s="20">
        <f>E9/I9</f>
        <v>1</v>
      </c>
      <c r="H9" s="21">
        <f t="shared" ref="H9:H48" si="0">F9/J9</f>
        <v>0.77272727272727271</v>
      </c>
      <c r="I9" s="16">
        <f>SUM(C9,E9)</f>
        <v>3</v>
      </c>
      <c r="J9" s="15">
        <f>SUM(D9,F9)</f>
        <v>22</v>
      </c>
      <c r="K9" s="13">
        <v>3</v>
      </c>
      <c r="L9" s="14">
        <v>13</v>
      </c>
      <c r="M9" s="14">
        <v>21</v>
      </c>
      <c r="N9" s="24">
        <v>30</v>
      </c>
      <c r="O9" s="20">
        <f>M9/Q9</f>
        <v>0.875</v>
      </c>
      <c r="P9" s="21">
        <f>N9/R9</f>
        <v>0.69767441860465118</v>
      </c>
      <c r="Q9" s="16">
        <f>SUM(K9,M9)</f>
        <v>24</v>
      </c>
      <c r="R9" s="15">
        <f>SUM(L9,N9)</f>
        <v>43</v>
      </c>
    </row>
    <row r="10" spans="1:18" ht="13.6" x14ac:dyDescent="0.25">
      <c r="A10" s="1"/>
      <c r="B10" s="1" t="s">
        <v>3</v>
      </c>
      <c r="C10" s="7">
        <v>303</v>
      </c>
      <c r="D10" s="4">
        <v>307</v>
      </c>
      <c r="E10" s="4">
        <v>1247</v>
      </c>
      <c r="F10" s="4">
        <v>1107</v>
      </c>
      <c r="G10" s="22">
        <f t="shared" ref="G10:G46" si="1">E10/I10</f>
        <v>0.80451612903225811</v>
      </c>
      <c r="H10" s="23">
        <f t="shared" si="0"/>
        <v>0.78288543140028288</v>
      </c>
      <c r="I10" s="17">
        <f t="shared" ref="I10:I48" si="2">SUM(C10,E10)</f>
        <v>1550</v>
      </c>
      <c r="J10" s="12">
        <f t="shared" ref="J10:J48" si="3">SUM(D10,F10)</f>
        <v>1414</v>
      </c>
      <c r="K10" s="7">
        <v>818</v>
      </c>
      <c r="L10" s="4">
        <v>693</v>
      </c>
      <c r="M10" s="4">
        <v>3308</v>
      </c>
      <c r="N10" s="19">
        <v>3108</v>
      </c>
      <c r="O10" s="22">
        <f t="shared" ref="O10:O47" si="4">M10/Q10</f>
        <v>0.80174503150751331</v>
      </c>
      <c r="P10" s="23">
        <f t="shared" ref="P10:P48" si="5">N10/R10</f>
        <v>0.81767955801104975</v>
      </c>
      <c r="Q10" s="17">
        <f t="shared" ref="Q10:Q48" si="6">SUM(K10,M10)</f>
        <v>4126</v>
      </c>
      <c r="R10" s="12">
        <f t="shared" ref="R10:R48" si="7">SUM(L10,N10)</f>
        <v>3801</v>
      </c>
    </row>
    <row r="11" spans="1:18" ht="13.6" x14ac:dyDescent="0.25">
      <c r="A11" s="1"/>
      <c r="B11" s="1" t="s">
        <v>4</v>
      </c>
      <c r="C11" s="7">
        <v>260</v>
      </c>
      <c r="D11" s="4">
        <v>177</v>
      </c>
      <c r="E11" s="4">
        <v>1585</v>
      </c>
      <c r="F11" s="4">
        <v>1518</v>
      </c>
      <c r="G11" s="22">
        <f t="shared" si="1"/>
        <v>0.85907859078590787</v>
      </c>
      <c r="H11" s="23">
        <f t="shared" si="0"/>
        <v>0.89557522123893807</v>
      </c>
      <c r="I11" s="17">
        <f t="shared" si="2"/>
        <v>1845</v>
      </c>
      <c r="J11" s="12">
        <f t="shared" si="3"/>
        <v>1695</v>
      </c>
      <c r="K11" s="7">
        <v>688</v>
      </c>
      <c r="L11" s="4">
        <v>456</v>
      </c>
      <c r="M11" s="4">
        <v>3980</v>
      </c>
      <c r="N11" s="19">
        <v>3962</v>
      </c>
      <c r="O11" s="22">
        <f t="shared" si="4"/>
        <v>0.85261353898886028</v>
      </c>
      <c r="P11" s="23">
        <f t="shared" si="5"/>
        <v>0.89678587596197379</v>
      </c>
      <c r="Q11" s="17">
        <f t="shared" si="6"/>
        <v>4668</v>
      </c>
      <c r="R11" s="12">
        <f t="shared" si="7"/>
        <v>4418</v>
      </c>
    </row>
    <row r="12" spans="1:18" ht="13.6" x14ac:dyDescent="0.25">
      <c r="A12" s="1"/>
      <c r="B12" s="1" t="s">
        <v>5</v>
      </c>
      <c r="C12" s="7">
        <v>5</v>
      </c>
      <c r="D12" s="4">
        <v>64</v>
      </c>
      <c r="E12" s="4">
        <v>6</v>
      </c>
      <c r="F12" s="4">
        <v>272</v>
      </c>
      <c r="G12" s="22">
        <f t="shared" si="1"/>
        <v>0.54545454545454541</v>
      </c>
      <c r="H12" s="23">
        <f t="shared" si="0"/>
        <v>0.80952380952380953</v>
      </c>
      <c r="I12" s="17">
        <f t="shared" si="2"/>
        <v>11</v>
      </c>
      <c r="J12" s="12">
        <f t="shared" si="3"/>
        <v>336</v>
      </c>
      <c r="K12" s="7">
        <v>9</v>
      </c>
      <c r="L12" s="4">
        <v>287</v>
      </c>
      <c r="M12" s="4">
        <v>8</v>
      </c>
      <c r="N12" s="19">
        <v>535</v>
      </c>
      <c r="O12" s="22">
        <f t="shared" si="4"/>
        <v>0.47058823529411764</v>
      </c>
      <c r="P12" s="23">
        <f t="shared" si="5"/>
        <v>0.65085158150851585</v>
      </c>
      <c r="Q12" s="17">
        <f t="shared" si="6"/>
        <v>17</v>
      </c>
      <c r="R12" s="12">
        <f t="shared" si="7"/>
        <v>822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230</v>
      </c>
      <c r="D14" s="4">
        <v>199</v>
      </c>
      <c r="E14" s="4">
        <v>231</v>
      </c>
      <c r="F14" s="4">
        <v>288</v>
      </c>
      <c r="G14" s="22">
        <f t="shared" si="1"/>
        <v>0.50108459869848154</v>
      </c>
      <c r="H14" s="23">
        <f t="shared" si="0"/>
        <v>0.59137577002053388</v>
      </c>
      <c r="I14" s="17">
        <f t="shared" si="2"/>
        <v>461</v>
      </c>
      <c r="J14" s="12">
        <f t="shared" si="3"/>
        <v>487</v>
      </c>
      <c r="K14" s="7">
        <v>543</v>
      </c>
      <c r="L14" s="4">
        <v>606</v>
      </c>
      <c r="M14" s="4">
        <v>610</v>
      </c>
      <c r="N14" s="19">
        <v>725</v>
      </c>
      <c r="O14" s="22">
        <f t="shared" si="4"/>
        <v>0.52905464006938419</v>
      </c>
      <c r="P14" s="23">
        <f t="shared" si="5"/>
        <v>0.5447032306536439</v>
      </c>
      <c r="Q14" s="17">
        <f t="shared" si="6"/>
        <v>1153</v>
      </c>
      <c r="R14" s="12">
        <f t="shared" si="7"/>
        <v>1331</v>
      </c>
    </row>
    <row r="15" spans="1:18" ht="13.6" x14ac:dyDescent="0.25">
      <c r="A15" s="1"/>
      <c r="B15" s="1" t="s">
        <v>8</v>
      </c>
      <c r="C15" s="7">
        <v>348</v>
      </c>
      <c r="D15" s="4">
        <v>297</v>
      </c>
      <c r="E15" s="4">
        <v>92</v>
      </c>
      <c r="F15" s="4">
        <v>68</v>
      </c>
      <c r="G15" s="22">
        <f t="shared" si="1"/>
        <v>0.20909090909090908</v>
      </c>
      <c r="H15" s="23">
        <f t="shared" si="0"/>
        <v>0.18630136986301371</v>
      </c>
      <c r="I15" s="17">
        <f t="shared" si="2"/>
        <v>440</v>
      </c>
      <c r="J15" s="12">
        <f t="shared" si="3"/>
        <v>365</v>
      </c>
      <c r="K15" s="7">
        <v>768</v>
      </c>
      <c r="L15" s="4">
        <v>840</v>
      </c>
      <c r="M15" s="4">
        <v>200</v>
      </c>
      <c r="N15" s="19">
        <v>258</v>
      </c>
      <c r="O15" s="22">
        <f t="shared" si="4"/>
        <v>0.20661157024793389</v>
      </c>
      <c r="P15" s="23">
        <f t="shared" si="5"/>
        <v>0.23497267759562843</v>
      </c>
      <c r="Q15" s="17">
        <f t="shared" si="6"/>
        <v>968</v>
      </c>
      <c r="R15" s="12">
        <f t="shared" si="7"/>
        <v>1098</v>
      </c>
    </row>
    <row r="16" spans="1:18" ht="13.6" x14ac:dyDescent="0.25">
      <c r="A16" s="1"/>
      <c r="B16" s="1" t="s">
        <v>9</v>
      </c>
      <c r="C16" s="7">
        <v>1</v>
      </c>
      <c r="D16" s="4">
        <v>1</v>
      </c>
      <c r="E16" s="4">
        <v>4</v>
      </c>
      <c r="F16" s="4">
        <v>3</v>
      </c>
      <c r="G16" s="22">
        <f t="shared" si="1"/>
        <v>0.8</v>
      </c>
      <c r="H16" s="23">
        <f t="shared" si="0"/>
        <v>0.75</v>
      </c>
      <c r="I16" s="17">
        <f t="shared" si="2"/>
        <v>5</v>
      </c>
      <c r="J16" s="12">
        <f t="shared" si="3"/>
        <v>4</v>
      </c>
      <c r="K16" s="7">
        <v>3</v>
      </c>
      <c r="L16" s="4">
        <v>1</v>
      </c>
      <c r="M16" s="4">
        <v>5</v>
      </c>
      <c r="N16" s="19">
        <v>9</v>
      </c>
      <c r="O16" s="22">
        <f t="shared" si="4"/>
        <v>0.625</v>
      </c>
      <c r="P16" s="23">
        <f t="shared" si="5"/>
        <v>0.9</v>
      </c>
      <c r="Q16" s="17">
        <f t="shared" si="6"/>
        <v>8</v>
      </c>
      <c r="R16" s="12">
        <f t="shared" si="7"/>
        <v>10</v>
      </c>
    </row>
    <row r="17" spans="1:18" ht="13.6" x14ac:dyDescent="0.25">
      <c r="A17" s="1"/>
      <c r="B17" s="1" t="s">
        <v>10</v>
      </c>
      <c r="C17" s="7">
        <v>383</v>
      </c>
      <c r="D17" s="4">
        <v>300</v>
      </c>
      <c r="E17" s="4">
        <v>347</v>
      </c>
      <c r="F17" s="4">
        <v>282</v>
      </c>
      <c r="G17" s="22">
        <f t="shared" si="1"/>
        <v>0.47534246575342465</v>
      </c>
      <c r="H17" s="23">
        <f t="shared" si="0"/>
        <v>0.4845360824742268</v>
      </c>
      <c r="I17" s="17">
        <f t="shared" si="2"/>
        <v>730</v>
      </c>
      <c r="J17" s="12">
        <f t="shared" si="3"/>
        <v>582</v>
      </c>
      <c r="K17" s="7">
        <v>563</v>
      </c>
      <c r="L17" s="4">
        <v>469</v>
      </c>
      <c r="M17" s="4">
        <v>632</v>
      </c>
      <c r="N17" s="19">
        <v>571</v>
      </c>
      <c r="O17" s="22">
        <f t="shared" si="4"/>
        <v>0.52887029288702925</v>
      </c>
      <c r="P17" s="23">
        <f t="shared" si="5"/>
        <v>0.54903846153846159</v>
      </c>
      <c r="Q17" s="17">
        <f t="shared" si="6"/>
        <v>1195</v>
      </c>
      <c r="R17" s="12">
        <f t="shared" si="7"/>
        <v>1040</v>
      </c>
    </row>
    <row r="18" spans="1:18" ht="13.6" x14ac:dyDescent="0.25">
      <c r="A18" s="1"/>
      <c r="B18" s="1" t="s">
        <v>11</v>
      </c>
      <c r="C18" s="7">
        <v>355</v>
      </c>
      <c r="D18" s="4">
        <v>432</v>
      </c>
      <c r="E18" s="4">
        <v>685</v>
      </c>
      <c r="F18" s="4">
        <v>959</v>
      </c>
      <c r="G18" s="22">
        <f t="shared" si="1"/>
        <v>0.65865384615384615</v>
      </c>
      <c r="H18" s="23">
        <f t="shared" si="0"/>
        <v>0.68943206326383899</v>
      </c>
      <c r="I18" s="17">
        <f t="shared" si="2"/>
        <v>1040</v>
      </c>
      <c r="J18" s="12">
        <f t="shared" si="3"/>
        <v>1391</v>
      </c>
      <c r="K18" s="7">
        <v>776</v>
      </c>
      <c r="L18" s="4">
        <v>1031</v>
      </c>
      <c r="M18" s="4">
        <v>1826</v>
      </c>
      <c r="N18" s="19">
        <v>1896</v>
      </c>
      <c r="O18" s="22">
        <f t="shared" si="4"/>
        <v>0.70176787086856263</v>
      </c>
      <c r="P18" s="23">
        <f t="shared" si="5"/>
        <v>0.64776221387085753</v>
      </c>
      <c r="Q18" s="17">
        <f t="shared" si="6"/>
        <v>2602</v>
      </c>
      <c r="R18" s="12">
        <f t="shared" si="7"/>
        <v>2927</v>
      </c>
    </row>
    <row r="19" spans="1:18" ht="13.6" x14ac:dyDescent="0.25">
      <c r="A19" s="1"/>
      <c r="B19" s="1" t="s">
        <v>12</v>
      </c>
      <c r="C19" s="7">
        <v>138</v>
      </c>
      <c r="D19" s="4">
        <v>128</v>
      </c>
      <c r="E19" s="4">
        <v>265</v>
      </c>
      <c r="F19" s="4">
        <v>228</v>
      </c>
      <c r="G19" s="22">
        <f t="shared" si="1"/>
        <v>0.65756823821339949</v>
      </c>
      <c r="H19" s="23">
        <f t="shared" si="0"/>
        <v>0.6404494382022472</v>
      </c>
      <c r="I19" s="17">
        <f t="shared" si="2"/>
        <v>403</v>
      </c>
      <c r="J19" s="12">
        <f t="shared" si="3"/>
        <v>356</v>
      </c>
      <c r="K19" s="7">
        <v>320</v>
      </c>
      <c r="L19" s="4">
        <v>311</v>
      </c>
      <c r="M19" s="4">
        <v>676</v>
      </c>
      <c r="N19" s="19">
        <v>552</v>
      </c>
      <c r="O19" s="22">
        <f t="shared" si="4"/>
        <v>0.67871485943775101</v>
      </c>
      <c r="P19" s="23">
        <f t="shared" si="5"/>
        <v>0.63962920046349947</v>
      </c>
      <c r="Q19" s="17">
        <f t="shared" si="6"/>
        <v>996</v>
      </c>
      <c r="R19" s="12">
        <f t="shared" si="7"/>
        <v>863</v>
      </c>
    </row>
    <row r="20" spans="1:18" ht="13.6" x14ac:dyDescent="0.25">
      <c r="A20" s="1"/>
      <c r="B20" s="1" t="s">
        <v>13</v>
      </c>
      <c r="C20" s="7">
        <v>429</v>
      </c>
      <c r="D20" s="4">
        <v>377</v>
      </c>
      <c r="E20" s="4">
        <v>630</v>
      </c>
      <c r="F20" s="4">
        <v>729</v>
      </c>
      <c r="G20" s="22">
        <f t="shared" si="1"/>
        <v>0.59490084985835689</v>
      </c>
      <c r="H20" s="23">
        <f t="shared" si="0"/>
        <v>0.65913200723327303</v>
      </c>
      <c r="I20" s="17">
        <f t="shared" si="2"/>
        <v>1059</v>
      </c>
      <c r="J20" s="12">
        <f t="shared" si="3"/>
        <v>1106</v>
      </c>
      <c r="K20" s="7">
        <v>1091</v>
      </c>
      <c r="L20" s="4">
        <v>877</v>
      </c>
      <c r="M20" s="4">
        <v>1030</v>
      </c>
      <c r="N20" s="19">
        <v>1624</v>
      </c>
      <c r="O20" s="22">
        <f t="shared" si="4"/>
        <v>0.4856199905704856</v>
      </c>
      <c r="P20" s="23">
        <f t="shared" si="5"/>
        <v>0.64934026389444222</v>
      </c>
      <c r="Q20" s="17">
        <f t="shared" si="6"/>
        <v>2121</v>
      </c>
      <c r="R20" s="12">
        <f t="shared" si="7"/>
        <v>2501</v>
      </c>
    </row>
    <row r="21" spans="1:18" ht="13.6" x14ac:dyDescent="0.25">
      <c r="A21" s="1"/>
      <c r="B21" s="1" t="s">
        <v>14</v>
      </c>
      <c r="C21" s="7">
        <v>5</v>
      </c>
      <c r="D21" s="4">
        <v>2</v>
      </c>
      <c r="E21" s="4">
        <v>0</v>
      </c>
      <c r="F21" s="4">
        <v>1</v>
      </c>
      <c r="G21" s="22">
        <f t="shared" si="1"/>
        <v>0</v>
      </c>
      <c r="H21" s="23">
        <f t="shared" si="0"/>
        <v>0.33333333333333331</v>
      </c>
      <c r="I21" s="17">
        <f t="shared" si="2"/>
        <v>5</v>
      </c>
      <c r="J21" s="12">
        <f t="shared" si="3"/>
        <v>3</v>
      </c>
      <c r="K21" s="7">
        <v>5</v>
      </c>
      <c r="L21" s="4">
        <v>2</v>
      </c>
      <c r="M21" s="4">
        <v>0</v>
      </c>
      <c r="N21" s="19">
        <v>5</v>
      </c>
      <c r="O21" s="22">
        <f t="shared" si="4"/>
        <v>0</v>
      </c>
      <c r="P21" s="23">
        <f t="shared" si="5"/>
        <v>0.7142857142857143</v>
      </c>
      <c r="Q21" s="17">
        <f t="shared" si="6"/>
        <v>5</v>
      </c>
      <c r="R21" s="12">
        <f t="shared" si="7"/>
        <v>7</v>
      </c>
    </row>
    <row r="22" spans="1:18" ht="13.6" x14ac:dyDescent="0.25">
      <c r="A22" s="1"/>
      <c r="B22" s="1" t="s">
        <v>15</v>
      </c>
      <c r="C22" s="7">
        <v>8</v>
      </c>
      <c r="D22" s="4">
        <v>7</v>
      </c>
      <c r="E22" s="4">
        <v>10</v>
      </c>
      <c r="F22" s="4">
        <v>32</v>
      </c>
      <c r="G22" s="22">
        <f t="shared" si="1"/>
        <v>0.55555555555555558</v>
      </c>
      <c r="H22" s="23">
        <f t="shared" si="0"/>
        <v>0.82051282051282048</v>
      </c>
      <c r="I22" s="17">
        <f t="shared" si="2"/>
        <v>18</v>
      </c>
      <c r="J22" s="12">
        <f t="shared" si="3"/>
        <v>39</v>
      </c>
      <c r="K22" s="7">
        <v>14</v>
      </c>
      <c r="L22" s="4">
        <v>13</v>
      </c>
      <c r="M22" s="4">
        <v>31</v>
      </c>
      <c r="N22" s="19">
        <v>50</v>
      </c>
      <c r="O22" s="22">
        <f t="shared" si="4"/>
        <v>0.68888888888888888</v>
      </c>
      <c r="P22" s="23">
        <f t="shared" si="5"/>
        <v>0.79365079365079361</v>
      </c>
      <c r="Q22" s="17">
        <f t="shared" si="6"/>
        <v>45</v>
      </c>
      <c r="R22" s="12">
        <f t="shared" si="7"/>
        <v>63</v>
      </c>
    </row>
    <row r="23" spans="1:18" ht="13.6" x14ac:dyDescent="0.25">
      <c r="A23" s="1"/>
      <c r="B23" s="1" t="s">
        <v>16</v>
      </c>
      <c r="C23" s="7">
        <v>19</v>
      </c>
      <c r="D23" s="4">
        <v>8</v>
      </c>
      <c r="E23" s="4">
        <v>58</v>
      </c>
      <c r="F23" s="4">
        <v>56</v>
      </c>
      <c r="G23" s="22">
        <f t="shared" si="1"/>
        <v>0.75324675324675328</v>
      </c>
      <c r="H23" s="23">
        <f t="shared" si="0"/>
        <v>0.875</v>
      </c>
      <c r="I23" s="17">
        <f t="shared" si="2"/>
        <v>77</v>
      </c>
      <c r="J23" s="12">
        <f t="shared" si="3"/>
        <v>64</v>
      </c>
      <c r="K23" s="7">
        <v>49</v>
      </c>
      <c r="L23" s="4">
        <v>19</v>
      </c>
      <c r="M23" s="4">
        <v>219</v>
      </c>
      <c r="N23" s="19">
        <v>124</v>
      </c>
      <c r="O23" s="22">
        <f t="shared" si="4"/>
        <v>0.81716417910447758</v>
      </c>
      <c r="P23" s="23">
        <f t="shared" si="5"/>
        <v>0.86713286713286708</v>
      </c>
      <c r="Q23" s="17">
        <f t="shared" si="6"/>
        <v>268</v>
      </c>
      <c r="R23" s="12">
        <f t="shared" si="7"/>
        <v>143</v>
      </c>
    </row>
    <row r="24" spans="1:18" ht="13.6" x14ac:dyDescent="0.25">
      <c r="A24" s="1"/>
      <c r="B24" s="1" t="s">
        <v>17</v>
      </c>
      <c r="C24" s="7">
        <v>958</v>
      </c>
      <c r="D24" s="4">
        <v>822</v>
      </c>
      <c r="E24" s="4">
        <v>507</v>
      </c>
      <c r="F24" s="4">
        <v>609</v>
      </c>
      <c r="G24" s="22">
        <f t="shared" si="1"/>
        <v>0.34607508532423209</v>
      </c>
      <c r="H24" s="23">
        <f t="shared" si="0"/>
        <v>0.42557651991614254</v>
      </c>
      <c r="I24" s="17">
        <f t="shared" si="2"/>
        <v>1465</v>
      </c>
      <c r="J24" s="12">
        <f t="shared" si="3"/>
        <v>1431</v>
      </c>
      <c r="K24" s="7">
        <v>2199</v>
      </c>
      <c r="L24" s="4">
        <v>2109</v>
      </c>
      <c r="M24" s="4">
        <v>1432</v>
      </c>
      <c r="N24" s="19">
        <v>1331</v>
      </c>
      <c r="O24" s="22">
        <f t="shared" si="4"/>
        <v>0.39438171302671443</v>
      </c>
      <c r="P24" s="23">
        <f t="shared" si="5"/>
        <v>0.38691860465116279</v>
      </c>
      <c r="Q24" s="17">
        <f t="shared" si="6"/>
        <v>3631</v>
      </c>
      <c r="R24" s="12">
        <f t="shared" si="7"/>
        <v>3440</v>
      </c>
    </row>
    <row r="25" spans="1:18" ht="13.6" x14ac:dyDescent="0.25">
      <c r="A25" s="1"/>
      <c r="B25" s="1" t="s">
        <v>18</v>
      </c>
      <c r="C25" s="7">
        <v>0</v>
      </c>
      <c r="D25" s="4">
        <v>0</v>
      </c>
      <c r="E25" s="4">
        <v>2</v>
      </c>
      <c r="F25" s="4">
        <v>1</v>
      </c>
      <c r="G25" s="22">
        <f t="shared" si="1"/>
        <v>1</v>
      </c>
      <c r="H25" s="23">
        <f t="shared" si="0"/>
        <v>1</v>
      </c>
      <c r="I25" s="17">
        <f t="shared" si="2"/>
        <v>2</v>
      </c>
      <c r="J25" s="12">
        <f t="shared" si="3"/>
        <v>1</v>
      </c>
      <c r="K25" s="7">
        <v>0</v>
      </c>
      <c r="L25" s="4">
        <v>1</v>
      </c>
      <c r="M25" s="4">
        <v>2</v>
      </c>
      <c r="N25" s="19">
        <v>2</v>
      </c>
      <c r="O25" s="22">
        <f t="shared" si="4"/>
        <v>1</v>
      </c>
      <c r="P25" s="23">
        <f t="shared" si="5"/>
        <v>0.66666666666666663</v>
      </c>
      <c r="Q25" s="17">
        <f t="shared" si="6"/>
        <v>2</v>
      </c>
      <c r="R25" s="12">
        <f t="shared" si="7"/>
        <v>3</v>
      </c>
    </row>
    <row r="26" spans="1:18" ht="13.6" x14ac:dyDescent="0.25">
      <c r="A26" s="1"/>
      <c r="B26" s="35" t="s">
        <v>46</v>
      </c>
      <c r="C26" s="7">
        <v>1</v>
      </c>
      <c r="D26" s="4">
        <v>4</v>
      </c>
      <c r="E26" s="4">
        <v>20</v>
      </c>
      <c r="F26" s="4">
        <v>26</v>
      </c>
      <c r="G26" s="22">
        <f t="shared" si="1"/>
        <v>0.95238095238095233</v>
      </c>
      <c r="H26" s="23">
        <f t="shared" si="0"/>
        <v>0.8666666666666667</v>
      </c>
      <c r="I26" s="17">
        <f>SUM(C26,E26)</f>
        <v>21</v>
      </c>
      <c r="J26" s="12">
        <f>SUM(D26,F26)</f>
        <v>30</v>
      </c>
      <c r="K26" s="7">
        <v>7</v>
      </c>
      <c r="L26" s="4">
        <v>5</v>
      </c>
      <c r="M26" s="4">
        <v>53</v>
      </c>
      <c r="N26" s="19">
        <v>93</v>
      </c>
      <c r="O26" s="22">
        <f t="shared" si="4"/>
        <v>0.8833333333333333</v>
      </c>
      <c r="P26" s="23">
        <f t="shared" si="5"/>
        <v>0.94897959183673475</v>
      </c>
      <c r="Q26" s="17">
        <f>SUM(K26,M26)</f>
        <v>60</v>
      </c>
      <c r="R26" s="12">
        <f>SUM(L26,N26)</f>
        <v>98</v>
      </c>
    </row>
    <row r="27" spans="1:18" ht="13.6" x14ac:dyDescent="0.25">
      <c r="A27" s="1"/>
      <c r="B27" s="1" t="s">
        <v>19</v>
      </c>
      <c r="C27" s="7">
        <v>25</v>
      </c>
      <c r="D27" s="4">
        <v>28</v>
      </c>
      <c r="E27" s="4">
        <v>61</v>
      </c>
      <c r="F27" s="4">
        <v>126</v>
      </c>
      <c r="G27" s="22">
        <f t="shared" si="1"/>
        <v>0.70930232558139539</v>
      </c>
      <c r="H27" s="23">
        <f t="shared" si="0"/>
        <v>0.81818181818181823</v>
      </c>
      <c r="I27" s="17">
        <f t="shared" si="2"/>
        <v>86</v>
      </c>
      <c r="J27" s="12">
        <f t="shared" si="3"/>
        <v>154</v>
      </c>
      <c r="K27" s="7">
        <v>63</v>
      </c>
      <c r="L27" s="4">
        <v>91</v>
      </c>
      <c r="M27" s="4">
        <v>155</v>
      </c>
      <c r="N27" s="19">
        <v>256</v>
      </c>
      <c r="O27" s="22">
        <f t="shared" si="4"/>
        <v>0.71100917431192656</v>
      </c>
      <c r="P27" s="23">
        <f t="shared" si="5"/>
        <v>0.73775216138328525</v>
      </c>
      <c r="Q27" s="17">
        <f t="shared" si="6"/>
        <v>218</v>
      </c>
      <c r="R27" s="12">
        <f t="shared" si="7"/>
        <v>347</v>
      </c>
    </row>
    <row r="28" spans="1:18" ht="13.6" x14ac:dyDescent="0.25">
      <c r="A28" s="1"/>
      <c r="B28" s="1" t="s">
        <v>20</v>
      </c>
      <c r="C28" s="7">
        <v>25</v>
      </c>
      <c r="D28" s="4">
        <v>11</v>
      </c>
      <c r="E28" s="4">
        <v>118</v>
      </c>
      <c r="F28" s="4">
        <v>111</v>
      </c>
      <c r="G28" s="22">
        <f t="shared" si="1"/>
        <v>0.82517482517482521</v>
      </c>
      <c r="H28" s="23">
        <f t="shared" si="0"/>
        <v>0.9098360655737705</v>
      </c>
      <c r="I28" s="17">
        <f t="shared" si="2"/>
        <v>143</v>
      </c>
      <c r="J28" s="12">
        <f t="shared" si="3"/>
        <v>122</v>
      </c>
      <c r="K28" s="7">
        <v>58</v>
      </c>
      <c r="L28" s="4">
        <v>37</v>
      </c>
      <c r="M28" s="4">
        <v>274</v>
      </c>
      <c r="N28" s="19">
        <v>209</v>
      </c>
      <c r="O28" s="22">
        <f t="shared" si="4"/>
        <v>0.82530120481927716</v>
      </c>
      <c r="P28" s="23">
        <f t="shared" si="5"/>
        <v>0.84959349593495936</v>
      </c>
      <c r="Q28" s="17">
        <f t="shared" si="6"/>
        <v>332</v>
      </c>
      <c r="R28" s="12">
        <f t="shared" si="7"/>
        <v>246</v>
      </c>
    </row>
    <row r="29" spans="1:18" ht="13.6" x14ac:dyDescent="0.25">
      <c r="A29" s="1"/>
      <c r="B29" s="1" t="s">
        <v>21</v>
      </c>
      <c r="C29" s="7">
        <v>285</v>
      </c>
      <c r="D29" s="4">
        <v>320</v>
      </c>
      <c r="E29" s="4">
        <v>291</v>
      </c>
      <c r="F29" s="4">
        <v>240</v>
      </c>
      <c r="G29" s="22">
        <f t="shared" si="1"/>
        <v>0.50520833333333337</v>
      </c>
      <c r="H29" s="23">
        <f t="shared" si="0"/>
        <v>0.42857142857142855</v>
      </c>
      <c r="I29" s="17">
        <f t="shared" si="2"/>
        <v>576</v>
      </c>
      <c r="J29" s="12">
        <f t="shared" si="3"/>
        <v>560</v>
      </c>
      <c r="K29" s="7">
        <v>662</v>
      </c>
      <c r="L29" s="4">
        <v>756</v>
      </c>
      <c r="M29" s="4">
        <v>500</v>
      </c>
      <c r="N29" s="19">
        <v>488</v>
      </c>
      <c r="O29" s="22">
        <f t="shared" si="4"/>
        <v>0.43029259896729777</v>
      </c>
      <c r="P29" s="23">
        <f t="shared" si="5"/>
        <v>0.39228295819935693</v>
      </c>
      <c r="Q29" s="17">
        <f t="shared" si="6"/>
        <v>1162</v>
      </c>
      <c r="R29" s="12">
        <f t="shared" si="7"/>
        <v>1244</v>
      </c>
    </row>
    <row r="30" spans="1:18" ht="13.6" x14ac:dyDescent="0.25">
      <c r="A30" s="1"/>
      <c r="B30" s="1" t="s">
        <v>22</v>
      </c>
      <c r="C30" s="7">
        <v>294</v>
      </c>
      <c r="D30" s="4">
        <v>276</v>
      </c>
      <c r="E30" s="4">
        <v>868</v>
      </c>
      <c r="F30" s="4">
        <v>864</v>
      </c>
      <c r="G30" s="22">
        <f t="shared" si="1"/>
        <v>0.74698795180722888</v>
      </c>
      <c r="H30" s="23">
        <f t="shared" si="0"/>
        <v>0.75789473684210529</v>
      </c>
      <c r="I30" s="17">
        <f t="shared" si="2"/>
        <v>1162</v>
      </c>
      <c r="J30" s="12">
        <f t="shared" si="3"/>
        <v>1140</v>
      </c>
      <c r="K30" s="7">
        <v>749</v>
      </c>
      <c r="L30" s="4">
        <v>691</v>
      </c>
      <c r="M30" s="4">
        <v>2411</v>
      </c>
      <c r="N30" s="19">
        <v>1959</v>
      </c>
      <c r="O30" s="22">
        <f t="shared" si="4"/>
        <v>0.76297468354430376</v>
      </c>
      <c r="P30" s="23">
        <f t="shared" si="5"/>
        <v>0.73924528301886794</v>
      </c>
      <c r="Q30" s="17">
        <f t="shared" si="6"/>
        <v>3160</v>
      </c>
      <c r="R30" s="12">
        <f t="shared" si="7"/>
        <v>2650</v>
      </c>
    </row>
    <row r="31" spans="1:18" ht="13.6" x14ac:dyDescent="0.25">
      <c r="A31" s="1"/>
      <c r="B31" s="1" t="s">
        <v>23</v>
      </c>
      <c r="C31" s="7">
        <v>64</v>
      </c>
      <c r="D31" s="4">
        <v>57</v>
      </c>
      <c r="E31" s="4">
        <v>119</v>
      </c>
      <c r="F31" s="4">
        <v>77</v>
      </c>
      <c r="G31" s="22">
        <f t="shared" si="1"/>
        <v>0.65027322404371579</v>
      </c>
      <c r="H31" s="23">
        <f t="shared" si="0"/>
        <v>0.57462686567164178</v>
      </c>
      <c r="I31" s="17">
        <f t="shared" si="2"/>
        <v>183</v>
      </c>
      <c r="J31" s="12">
        <f t="shared" si="3"/>
        <v>134</v>
      </c>
      <c r="K31" s="7">
        <v>178</v>
      </c>
      <c r="L31" s="4">
        <v>133</v>
      </c>
      <c r="M31" s="4">
        <v>252</v>
      </c>
      <c r="N31" s="19">
        <v>209</v>
      </c>
      <c r="O31" s="22">
        <f t="shared" si="4"/>
        <v>0.586046511627907</v>
      </c>
      <c r="P31" s="23">
        <f t="shared" si="5"/>
        <v>0.61111111111111116</v>
      </c>
      <c r="Q31" s="17">
        <f t="shared" si="6"/>
        <v>430</v>
      </c>
      <c r="R31" s="12">
        <f t="shared" si="7"/>
        <v>342</v>
      </c>
    </row>
    <row r="32" spans="1:18" ht="13.6" x14ac:dyDescent="0.25">
      <c r="A32" s="1"/>
      <c r="B32" s="1" t="s">
        <v>24</v>
      </c>
      <c r="C32" s="7">
        <v>145</v>
      </c>
      <c r="D32" s="4">
        <v>151</v>
      </c>
      <c r="E32" s="4">
        <v>310</v>
      </c>
      <c r="F32" s="4">
        <v>253</v>
      </c>
      <c r="G32" s="22">
        <f t="shared" si="1"/>
        <v>0.68131868131868134</v>
      </c>
      <c r="H32" s="23">
        <f t="shared" si="0"/>
        <v>0.62623762376237624</v>
      </c>
      <c r="I32" s="17">
        <f t="shared" si="2"/>
        <v>455</v>
      </c>
      <c r="J32" s="12">
        <f t="shared" si="3"/>
        <v>404</v>
      </c>
      <c r="K32" s="7">
        <v>436</v>
      </c>
      <c r="L32" s="4">
        <v>309</v>
      </c>
      <c r="M32" s="4">
        <v>678</v>
      </c>
      <c r="N32" s="19">
        <v>457</v>
      </c>
      <c r="O32" s="22">
        <f t="shared" si="4"/>
        <v>0.60861759425493711</v>
      </c>
      <c r="P32" s="23">
        <f t="shared" si="5"/>
        <v>0.59660574412532641</v>
      </c>
      <c r="Q32" s="17">
        <f t="shared" si="6"/>
        <v>1114</v>
      </c>
      <c r="R32" s="12">
        <f t="shared" si="7"/>
        <v>766</v>
      </c>
    </row>
    <row r="33" spans="1:18" ht="13.6" x14ac:dyDescent="0.25">
      <c r="A33" s="1"/>
      <c r="B33" s="1" t="s">
        <v>25</v>
      </c>
      <c r="C33" s="7">
        <v>696</v>
      </c>
      <c r="D33" s="4">
        <v>408</v>
      </c>
      <c r="E33" s="4">
        <v>982</v>
      </c>
      <c r="F33" s="4">
        <v>306</v>
      </c>
      <c r="G33" s="22">
        <f t="shared" si="1"/>
        <v>0.58522050059594755</v>
      </c>
      <c r="H33" s="23">
        <f t="shared" si="0"/>
        <v>0.42857142857142855</v>
      </c>
      <c r="I33" s="17">
        <f t="shared" si="2"/>
        <v>1678</v>
      </c>
      <c r="J33" s="12">
        <f t="shared" si="3"/>
        <v>714</v>
      </c>
      <c r="K33" s="7">
        <v>1561</v>
      </c>
      <c r="L33" s="4">
        <v>911</v>
      </c>
      <c r="M33" s="4">
        <v>1521</v>
      </c>
      <c r="N33" s="19">
        <v>705</v>
      </c>
      <c r="O33" s="22">
        <f t="shared" si="4"/>
        <v>0.4935107073329007</v>
      </c>
      <c r="P33" s="23">
        <f t="shared" si="5"/>
        <v>0.43626237623762376</v>
      </c>
      <c r="Q33" s="17">
        <f t="shared" si="6"/>
        <v>3082</v>
      </c>
      <c r="R33" s="12">
        <f t="shared" si="7"/>
        <v>1616</v>
      </c>
    </row>
    <row r="34" spans="1:18" ht="13.6" x14ac:dyDescent="0.25">
      <c r="A34" s="1"/>
      <c r="B34" s="1" t="s">
        <v>26</v>
      </c>
      <c r="C34" s="7">
        <v>234</v>
      </c>
      <c r="D34" s="4">
        <v>252</v>
      </c>
      <c r="E34" s="4">
        <v>357</v>
      </c>
      <c r="F34" s="4">
        <v>247</v>
      </c>
      <c r="G34" s="22">
        <f t="shared" si="1"/>
        <v>0.60406091370558379</v>
      </c>
      <c r="H34" s="23">
        <f t="shared" si="0"/>
        <v>0.49498997995991983</v>
      </c>
      <c r="I34" s="17">
        <f t="shared" si="2"/>
        <v>591</v>
      </c>
      <c r="J34" s="12">
        <f t="shared" si="3"/>
        <v>499</v>
      </c>
      <c r="K34" s="7">
        <v>440</v>
      </c>
      <c r="L34" s="4">
        <v>597</v>
      </c>
      <c r="M34" s="4">
        <v>941</v>
      </c>
      <c r="N34" s="19">
        <v>622</v>
      </c>
      <c r="O34" s="22">
        <f t="shared" si="4"/>
        <v>0.68139029688631425</v>
      </c>
      <c r="P34" s="23">
        <f t="shared" si="5"/>
        <v>0.51025430680885975</v>
      </c>
      <c r="Q34" s="17">
        <f t="shared" si="6"/>
        <v>1381</v>
      </c>
      <c r="R34" s="12">
        <f t="shared" si="7"/>
        <v>1219</v>
      </c>
    </row>
    <row r="35" spans="1:18" ht="13.6" x14ac:dyDescent="0.25">
      <c r="A35" s="1"/>
      <c r="B35" s="1" t="s">
        <v>27</v>
      </c>
      <c r="C35" s="7">
        <v>405</v>
      </c>
      <c r="D35" s="4">
        <v>179</v>
      </c>
      <c r="E35" s="4">
        <v>414</v>
      </c>
      <c r="F35" s="4">
        <v>329</v>
      </c>
      <c r="G35" s="22">
        <f t="shared" si="1"/>
        <v>0.50549450549450547</v>
      </c>
      <c r="H35" s="23">
        <f t="shared" si="0"/>
        <v>0.64763779527559051</v>
      </c>
      <c r="I35" s="17">
        <f t="shared" si="2"/>
        <v>819</v>
      </c>
      <c r="J35" s="12">
        <f t="shared" si="3"/>
        <v>508</v>
      </c>
      <c r="K35" s="7">
        <v>1243</v>
      </c>
      <c r="L35" s="4">
        <v>437</v>
      </c>
      <c r="M35" s="4">
        <v>983</v>
      </c>
      <c r="N35" s="19">
        <v>1242</v>
      </c>
      <c r="O35" s="22">
        <f t="shared" si="4"/>
        <v>0.44159928122192271</v>
      </c>
      <c r="P35" s="23">
        <f t="shared" si="5"/>
        <v>0.73972602739726023</v>
      </c>
      <c r="Q35" s="17">
        <f t="shared" si="6"/>
        <v>2226</v>
      </c>
      <c r="R35" s="12">
        <f t="shared" si="7"/>
        <v>1679</v>
      </c>
    </row>
    <row r="36" spans="1:18" ht="13.6" x14ac:dyDescent="0.25">
      <c r="A36" s="1"/>
      <c r="B36" s="1" t="s">
        <v>28</v>
      </c>
      <c r="C36" s="7">
        <v>55</v>
      </c>
      <c r="D36" s="4">
        <v>31</v>
      </c>
      <c r="E36" s="4">
        <v>53</v>
      </c>
      <c r="F36" s="4">
        <v>41</v>
      </c>
      <c r="G36" s="22">
        <f t="shared" si="1"/>
        <v>0.49074074074074076</v>
      </c>
      <c r="H36" s="23">
        <f t="shared" si="0"/>
        <v>0.56944444444444442</v>
      </c>
      <c r="I36" s="17">
        <f t="shared" si="2"/>
        <v>108</v>
      </c>
      <c r="J36" s="12">
        <f t="shared" si="3"/>
        <v>72</v>
      </c>
      <c r="K36" s="7">
        <v>114</v>
      </c>
      <c r="L36" s="4">
        <v>62</v>
      </c>
      <c r="M36" s="4">
        <v>131</v>
      </c>
      <c r="N36" s="19">
        <v>86</v>
      </c>
      <c r="O36" s="22">
        <f t="shared" si="4"/>
        <v>0.53469387755102038</v>
      </c>
      <c r="P36" s="23">
        <f t="shared" si="5"/>
        <v>0.58108108108108103</v>
      </c>
      <c r="Q36" s="17">
        <f t="shared" si="6"/>
        <v>245</v>
      </c>
      <c r="R36" s="12">
        <f t="shared" si="7"/>
        <v>148</v>
      </c>
    </row>
    <row r="37" spans="1:18" ht="13.6" x14ac:dyDescent="0.25">
      <c r="A37" s="1"/>
      <c r="B37" s="1" t="s">
        <v>29</v>
      </c>
      <c r="C37" s="7">
        <v>589</v>
      </c>
      <c r="D37" s="4">
        <v>534</v>
      </c>
      <c r="E37" s="4">
        <v>454</v>
      </c>
      <c r="F37" s="4">
        <v>325</v>
      </c>
      <c r="G37" s="22">
        <f t="shared" si="1"/>
        <v>0.43528283796740175</v>
      </c>
      <c r="H37" s="23">
        <f t="shared" si="0"/>
        <v>0.37834691501746215</v>
      </c>
      <c r="I37" s="17">
        <f t="shared" si="2"/>
        <v>1043</v>
      </c>
      <c r="J37" s="12">
        <f t="shared" si="3"/>
        <v>859</v>
      </c>
      <c r="K37" s="7">
        <v>1390</v>
      </c>
      <c r="L37" s="4">
        <v>1175</v>
      </c>
      <c r="M37" s="4">
        <v>885</v>
      </c>
      <c r="N37" s="19">
        <v>744</v>
      </c>
      <c r="O37" s="22">
        <f t="shared" si="4"/>
        <v>0.38901098901098902</v>
      </c>
      <c r="P37" s="23">
        <f t="shared" si="5"/>
        <v>0.38770192808754561</v>
      </c>
      <c r="Q37" s="17">
        <f t="shared" si="6"/>
        <v>2275</v>
      </c>
      <c r="R37" s="12">
        <f t="shared" si="7"/>
        <v>1919</v>
      </c>
    </row>
    <row r="38" spans="1:18" ht="13.6" x14ac:dyDescent="0.25">
      <c r="A38" s="1"/>
      <c r="B38" s="1" t="s">
        <v>30</v>
      </c>
      <c r="C38" s="7">
        <v>40</v>
      </c>
      <c r="D38" s="4">
        <v>0</v>
      </c>
      <c r="E38" s="4">
        <v>2</v>
      </c>
      <c r="F38" s="4">
        <v>6</v>
      </c>
      <c r="G38" s="22">
        <f t="shared" si="1"/>
        <v>4.7619047619047616E-2</v>
      </c>
      <c r="H38" s="23">
        <f t="shared" si="0"/>
        <v>1</v>
      </c>
      <c r="I38" s="17">
        <f t="shared" si="2"/>
        <v>42</v>
      </c>
      <c r="J38" s="12">
        <f t="shared" si="3"/>
        <v>6</v>
      </c>
      <c r="K38" s="7">
        <v>40</v>
      </c>
      <c r="L38" s="4">
        <v>0</v>
      </c>
      <c r="M38" s="4">
        <v>2</v>
      </c>
      <c r="N38" s="19">
        <v>26</v>
      </c>
      <c r="O38" s="22">
        <f t="shared" si="4"/>
        <v>4.7619047619047616E-2</v>
      </c>
      <c r="P38" s="23">
        <f t="shared" si="5"/>
        <v>1</v>
      </c>
      <c r="Q38" s="17">
        <f t="shared" si="6"/>
        <v>42</v>
      </c>
      <c r="R38" s="12">
        <f t="shared" si="7"/>
        <v>26</v>
      </c>
    </row>
    <row r="39" spans="1:18" ht="13.6" x14ac:dyDescent="0.25">
      <c r="A39" s="1"/>
      <c r="B39" s="1" t="s">
        <v>31</v>
      </c>
      <c r="C39" s="7">
        <v>228</v>
      </c>
      <c r="D39" s="4">
        <v>108</v>
      </c>
      <c r="E39" s="4">
        <v>114</v>
      </c>
      <c r="F39" s="4">
        <v>179</v>
      </c>
      <c r="G39" s="22">
        <f t="shared" si="1"/>
        <v>0.33333333333333331</v>
      </c>
      <c r="H39" s="23">
        <f t="shared" si="0"/>
        <v>0.62369337979094075</v>
      </c>
      <c r="I39" s="17">
        <f t="shared" si="2"/>
        <v>342</v>
      </c>
      <c r="J39" s="12">
        <f t="shared" si="3"/>
        <v>287</v>
      </c>
      <c r="K39" s="7">
        <v>526</v>
      </c>
      <c r="L39" s="4">
        <v>266</v>
      </c>
      <c r="M39" s="4">
        <v>343</v>
      </c>
      <c r="N39" s="19">
        <v>402</v>
      </c>
      <c r="O39" s="22">
        <f t="shared" si="4"/>
        <v>0.39470655926352127</v>
      </c>
      <c r="P39" s="23">
        <f t="shared" si="5"/>
        <v>0.60179640718562877</v>
      </c>
      <c r="Q39" s="17">
        <f t="shared" si="6"/>
        <v>869</v>
      </c>
      <c r="R39" s="12">
        <f t="shared" si="7"/>
        <v>668</v>
      </c>
    </row>
    <row r="40" spans="1:18" ht="13.6" x14ac:dyDescent="0.25">
      <c r="A40" s="1"/>
      <c r="B40" s="1" t="s">
        <v>32</v>
      </c>
      <c r="C40" s="7">
        <v>546</v>
      </c>
      <c r="D40" s="4">
        <v>483</v>
      </c>
      <c r="E40" s="4">
        <v>691</v>
      </c>
      <c r="F40" s="4">
        <v>593</v>
      </c>
      <c r="G40" s="22">
        <f t="shared" si="1"/>
        <v>0.55860953920776069</v>
      </c>
      <c r="H40" s="23">
        <f t="shared" si="0"/>
        <v>0.5511152416356877</v>
      </c>
      <c r="I40" s="17">
        <f t="shared" si="2"/>
        <v>1237</v>
      </c>
      <c r="J40" s="12">
        <f t="shared" si="3"/>
        <v>1076</v>
      </c>
      <c r="K40" s="7">
        <v>1258</v>
      </c>
      <c r="L40" s="4">
        <v>1171</v>
      </c>
      <c r="M40" s="4">
        <v>1993</v>
      </c>
      <c r="N40" s="19">
        <v>1663</v>
      </c>
      <c r="O40" s="22">
        <f t="shared" si="4"/>
        <v>0.6130421408797293</v>
      </c>
      <c r="P40" s="23">
        <f t="shared" si="5"/>
        <v>0.58680310515172895</v>
      </c>
      <c r="Q40" s="17">
        <f t="shared" si="6"/>
        <v>3251</v>
      </c>
      <c r="R40" s="12">
        <f t="shared" si="7"/>
        <v>2834</v>
      </c>
    </row>
    <row r="41" spans="1:18" ht="13.6" x14ac:dyDescent="0.25">
      <c r="A41" s="1"/>
      <c r="B41" s="1" t="s">
        <v>33</v>
      </c>
      <c r="C41" s="7">
        <v>0</v>
      </c>
      <c r="D41" s="4">
        <v>0</v>
      </c>
      <c r="E41" s="4">
        <v>0</v>
      </c>
      <c r="F41" s="4">
        <v>0</v>
      </c>
      <c r="G41" s="22"/>
      <c r="H41" s="23"/>
      <c r="I41" s="17">
        <f t="shared" si="2"/>
        <v>0</v>
      </c>
      <c r="J41" s="12">
        <f t="shared" si="3"/>
        <v>0</v>
      </c>
      <c r="K41" s="7">
        <v>1</v>
      </c>
      <c r="L41" s="4">
        <v>1</v>
      </c>
      <c r="M41" s="4">
        <v>155</v>
      </c>
      <c r="N41" s="19">
        <v>3</v>
      </c>
      <c r="O41" s="22">
        <f t="shared" si="4"/>
        <v>0.99358974358974361</v>
      </c>
      <c r="P41" s="23">
        <f t="shared" si="5"/>
        <v>0.75</v>
      </c>
      <c r="Q41" s="17">
        <f t="shared" si="6"/>
        <v>156</v>
      </c>
      <c r="R41" s="12">
        <f t="shared" si="7"/>
        <v>4</v>
      </c>
    </row>
    <row r="42" spans="1:18" ht="13.6" x14ac:dyDescent="0.25">
      <c r="A42" s="1"/>
      <c r="B42" s="1" t="s">
        <v>34</v>
      </c>
      <c r="C42" s="7">
        <v>225</v>
      </c>
      <c r="D42" s="4">
        <v>241</v>
      </c>
      <c r="E42" s="4">
        <v>251</v>
      </c>
      <c r="F42" s="4">
        <v>190</v>
      </c>
      <c r="G42" s="22">
        <f t="shared" si="1"/>
        <v>0.52731092436974791</v>
      </c>
      <c r="H42" s="23">
        <f t="shared" si="0"/>
        <v>0.44083526682134572</v>
      </c>
      <c r="I42" s="17">
        <f t="shared" si="2"/>
        <v>476</v>
      </c>
      <c r="J42" s="12">
        <f t="shared" si="3"/>
        <v>431</v>
      </c>
      <c r="K42" s="7">
        <v>536</v>
      </c>
      <c r="L42" s="4">
        <v>596</v>
      </c>
      <c r="M42" s="4">
        <v>580</v>
      </c>
      <c r="N42" s="19">
        <v>562</v>
      </c>
      <c r="O42" s="22">
        <f t="shared" si="4"/>
        <v>0.51971326164874554</v>
      </c>
      <c r="P42" s="23">
        <f t="shared" si="5"/>
        <v>0.48531951640759929</v>
      </c>
      <c r="Q42" s="17">
        <f t="shared" si="6"/>
        <v>1116</v>
      </c>
      <c r="R42" s="12">
        <f t="shared" si="7"/>
        <v>1158</v>
      </c>
    </row>
    <row r="43" spans="1:18" ht="13.6" x14ac:dyDescent="0.25">
      <c r="A43" s="1"/>
      <c r="B43" s="1" t="s">
        <v>35</v>
      </c>
      <c r="C43" s="7">
        <v>143</v>
      </c>
      <c r="D43" s="4">
        <v>168</v>
      </c>
      <c r="E43" s="4">
        <v>86</v>
      </c>
      <c r="F43" s="4">
        <v>65</v>
      </c>
      <c r="G43" s="22">
        <f t="shared" si="1"/>
        <v>0.37554585152838427</v>
      </c>
      <c r="H43" s="23">
        <f t="shared" si="0"/>
        <v>0.27896995708154504</v>
      </c>
      <c r="I43" s="17">
        <f t="shared" si="2"/>
        <v>229</v>
      </c>
      <c r="J43" s="12">
        <f t="shared" si="3"/>
        <v>233</v>
      </c>
      <c r="K43" s="7">
        <v>350</v>
      </c>
      <c r="L43" s="4">
        <v>428</v>
      </c>
      <c r="M43" s="4">
        <v>154</v>
      </c>
      <c r="N43" s="19">
        <v>189</v>
      </c>
      <c r="O43" s="22">
        <f t="shared" si="4"/>
        <v>0.30555555555555558</v>
      </c>
      <c r="P43" s="23">
        <f t="shared" si="5"/>
        <v>0.30632090761750408</v>
      </c>
      <c r="Q43" s="17">
        <f t="shared" si="6"/>
        <v>504</v>
      </c>
      <c r="R43" s="12">
        <f t="shared" si="7"/>
        <v>617</v>
      </c>
    </row>
    <row r="44" spans="1:18" ht="13.6" x14ac:dyDescent="0.25">
      <c r="A44" s="1"/>
      <c r="B44" s="1" t="s">
        <v>36</v>
      </c>
      <c r="C44" s="7">
        <v>827</v>
      </c>
      <c r="D44" s="4">
        <v>648</v>
      </c>
      <c r="E44" s="4">
        <v>1485</v>
      </c>
      <c r="F44" s="4">
        <v>1420</v>
      </c>
      <c r="G44" s="22">
        <f t="shared" si="1"/>
        <v>0.64230103806228378</v>
      </c>
      <c r="H44" s="23">
        <f t="shared" si="0"/>
        <v>0.68665377176015474</v>
      </c>
      <c r="I44" s="17">
        <f t="shared" si="2"/>
        <v>2312</v>
      </c>
      <c r="J44" s="12">
        <f t="shared" si="3"/>
        <v>2068</v>
      </c>
      <c r="K44" s="7">
        <v>2014</v>
      </c>
      <c r="L44" s="4">
        <v>1856</v>
      </c>
      <c r="M44" s="4">
        <v>3217</v>
      </c>
      <c r="N44" s="19">
        <v>2820</v>
      </c>
      <c r="O44" s="22">
        <f t="shared" si="4"/>
        <v>0.61498757407761417</v>
      </c>
      <c r="P44" s="23">
        <f t="shared" si="5"/>
        <v>0.6030795551753636</v>
      </c>
      <c r="Q44" s="17">
        <f t="shared" si="6"/>
        <v>5231</v>
      </c>
      <c r="R44" s="12">
        <f t="shared" si="7"/>
        <v>4676</v>
      </c>
    </row>
    <row r="45" spans="1:18" ht="13.6" x14ac:dyDescent="0.25">
      <c r="A45" s="1"/>
      <c r="B45" s="1" t="s">
        <v>37</v>
      </c>
      <c r="C45" s="7">
        <v>1208</v>
      </c>
      <c r="D45" s="4">
        <v>1099</v>
      </c>
      <c r="E45" s="4">
        <v>3430</v>
      </c>
      <c r="F45" s="4">
        <v>2813</v>
      </c>
      <c r="G45" s="22">
        <f t="shared" si="1"/>
        <v>0.73954290642518328</v>
      </c>
      <c r="H45" s="23">
        <f t="shared" si="0"/>
        <v>0.71906952965235171</v>
      </c>
      <c r="I45" s="17">
        <f t="shared" si="2"/>
        <v>4638</v>
      </c>
      <c r="J45" s="12">
        <f t="shared" si="3"/>
        <v>3912</v>
      </c>
      <c r="K45" s="7">
        <v>3162</v>
      </c>
      <c r="L45" s="4">
        <v>3018</v>
      </c>
      <c r="M45" s="4">
        <v>8640</v>
      </c>
      <c r="N45" s="19">
        <v>7123</v>
      </c>
      <c r="O45" s="22">
        <f t="shared" si="4"/>
        <v>0.73207930859176407</v>
      </c>
      <c r="P45" s="23">
        <f t="shared" si="5"/>
        <v>0.7023962133911843</v>
      </c>
      <c r="Q45" s="17">
        <f t="shared" si="6"/>
        <v>11802</v>
      </c>
      <c r="R45" s="12">
        <f t="shared" si="7"/>
        <v>10141</v>
      </c>
    </row>
    <row r="46" spans="1:18" ht="13.6" x14ac:dyDescent="0.25">
      <c r="A46" s="1"/>
      <c r="B46" s="1" t="s">
        <v>38</v>
      </c>
      <c r="C46" s="7">
        <v>1477</v>
      </c>
      <c r="D46" s="4">
        <v>1129</v>
      </c>
      <c r="E46" s="4">
        <v>4723</v>
      </c>
      <c r="F46" s="4">
        <v>3911</v>
      </c>
      <c r="G46" s="22">
        <f t="shared" si="1"/>
        <v>0.76177419354838705</v>
      </c>
      <c r="H46" s="23">
        <f t="shared" si="0"/>
        <v>0.77599206349206351</v>
      </c>
      <c r="I46" s="17">
        <f t="shared" si="2"/>
        <v>6200</v>
      </c>
      <c r="J46" s="12">
        <f t="shared" si="3"/>
        <v>5040</v>
      </c>
      <c r="K46" s="7">
        <v>3828</v>
      </c>
      <c r="L46" s="4">
        <v>2848</v>
      </c>
      <c r="M46" s="4">
        <v>11207</v>
      </c>
      <c r="N46" s="19">
        <v>9957</v>
      </c>
      <c r="O46" s="22">
        <f t="shared" si="4"/>
        <v>0.74539408047888256</v>
      </c>
      <c r="P46" s="23">
        <f t="shared" si="5"/>
        <v>0.77758688012495114</v>
      </c>
      <c r="Q46" s="17">
        <f t="shared" si="6"/>
        <v>15035</v>
      </c>
      <c r="R46" s="12">
        <f t="shared" si="7"/>
        <v>12805</v>
      </c>
    </row>
    <row r="47" spans="1:18" ht="14.3" thickBot="1" x14ac:dyDescent="0.3">
      <c r="A47" s="1"/>
      <c r="B47" s="1" t="s">
        <v>39</v>
      </c>
      <c r="C47" s="7">
        <v>35</v>
      </c>
      <c r="D47" s="4">
        <v>31</v>
      </c>
      <c r="E47" s="4">
        <v>100</v>
      </c>
      <c r="F47" s="4">
        <v>29</v>
      </c>
      <c r="G47" s="22">
        <f t="shared" ref="G47" si="8">E47/I47</f>
        <v>0.7407407407407407</v>
      </c>
      <c r="H47" s="23">
        <f t="shared" si="0"/>
        <v>0.48333333333333334</v>
      </c>
      <c r="I47" s="17">
        <f t="shared" si="2"/>
        <v>135</v>
      </c>
      <c r="J47" s="12">
        <f t="shared" si="3"/>
        <v>60</v>
      </c>
      <c r="K47" s="7">
        <v>56</v>
      </c>
      <c r="L47" s="4">
        <v>52</v>
      </c>
      <c r="M47" s="4">
        <v>157</v>
      </c>
      <c r="N47" s="19">
        <v>38</v>
      </c>
      <c r="O47" s="22">
        <f t="shared" si="4"/>
        <v>0.73708920187793425</v>
      </c>
      <c r="P47" s="23">
        <f t="shared" si="5"/>
        <v>0.42222222222222222</v>
      </c>
      <c r="Q47" s="17">
        <f t="shared" si="6"/>
        <v>213</v>
      </c>
      <c r="R47" s="12">
        <f t="shared" si="7"/>
        <v>90</v>
      </c>
    </row>
    <row r="48" spans="1:18" s="3" customFormat="1" ht="14.3" thickBot="1" x14ac:dyDescent="0.3">
      <c r="C48" s="25">
        <f>SUM(C9:C47)</f>
        <v>10989</v>
      </c>
      <c r="D48" s="26">
        <f>SUM(D9:D47)</f>
        <v>9284</v>
      </c>
      <c r="E48" s="27">
        <f>SUM(E9:E47)</f>
        <v>20601</v>
      </c>
      <c r="F48" s="28">
        <f>SUM(F9:F47)</f>
        <v>18321</v>
      </c>
      <c r="G48" s="32">
        <f>E48/I48</f>
        <v>0.65213675213675215</v>
      </c>
      <c r="H48" s="33">
        <f t="shared" si="0"/>
        <v>0.66368411519652237</v>
      </c>
      <c r="I48" s="29">
        <f t="shared" si="2"/>
        <v>31590</v>
      </c>
      <c r="J48" s="29">
        <f t="shared" si="3"/>
        <v>27605</v>
      </c>
      <c r="K48" s="25">
        <f>SUM(K9:K47)</f>
        <v>26521</v>
      </c>
      <c r="L48" s="28">
        <f>SUM(L9:L47)</f>
        <v>23168</v>
      </c>
      <c r="M48" s="27">
        <f>SUM(M9:M47)</f>
        <v>49212</v>
      </c>
      <c r="N48" s="30">
        <f>SUM(N9:N47)</f>
        <v>44635</v>
      </c>
      <c r="O48" s="32">
        <f>M48/Q48</f>
        <v>0.64980919810386495</v>
      </c>
      <c r="P48" s="33">
        <f t="shared" si="5"/>
        <v>0.65830420482869489</v>
      </c>
      <c r="Q48" s="29">
        <f t="shared" si="6"/>
        <v>75733</v>
      </c>
      <c r="R48" s="31">
        <f t="shared" si="7"/>
        <v>67803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2015-04-13T08:49:45Z</dcterms:modified>
</cp:coreProperties>
</file>