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19200" windowHeight="7236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7" i="1" l="1"/>
  <c r="H27" i="1"/>
  <c r="I27" i="1"/>
  <c r="J27" i="1"/>
  <c r="H44" i="1"/>
  <c r="I44" i="1"/>
  <c r="J44" i="1"/>
  <c r="G31" i="1"/>
  <c r="H31" i="1"/>
  <c r="I31" i="1"/>
  <c r="J31" i="1"/>
  <c r="G40" i="1"/>
  <c r="H40" i="1"/>
  <c r="I40" i="1"/>
  <c r="J40" i="1"/>
  <c r="G15" i="1"/>
  <c r="H15" i="1"/>
  <c r="I15" i="1"/>
  <c r="J15" i="1"/>
  <c r="G29" i="1"/>
  <c r="H29" i="1"/>
  <c r="I29" i="1"/>
  <c r="J29" i="1"/>
  <c r="G33" i="1"/>
  <c r="H33" i="1"/>
  <c r="I33" i="1"/>
  <c r="J33" i="1"/>
  <c r="H45" i="1"/>
  <c r="I45" i="1"/>
  <c r="J45" i="1"/>
  <c r="G11" i="1"/>
  <c r="H11" i="1"/>
  <c r="I11" i="1"/>
  <c r="J11" i="1"/>
  <c r="G21" i="1"/>
  <c r="H21" i="1"/>
  <c r="I21" i="1"/>
  <c r="J21" i="1"/>
  <c r="G42" i="1"/>
  <c r="H42" i="1"/>
  <c r="I42" i="1"/>
  <c r="J42" i="1"/>
  <c r="G36" i="1"/>
  <c r="H36" i="1"/>
  <c r="I36" i="1"/>
  <c r="J36" i="1"/>
  <c r="G46" i="1"/>
  <c r="H46" i="1"/>
  <c r="I46" i="1"/>
  <c r="J46" i="1"/>
  <c r="G18" i="1"/>
  <c r="H18" i="1"/>
  <c r="I18" i="1"/>
  <c r="J18" i="1"/>
  <c r="G26" i="1"/>
  <c r="H26" i="1"/>
  <c r="I26" i="1"/>
  <c r="J26" i="1"/>
  <c r="H55" i="1"/>
  <c r="J55" i="1"/>
  <c r="G53" i="1"/>
  <c r="H53" i="1"/>
  <c r="I53" i="1"/>
  <c r="J53" i="1"/>
  <c r="G28" i="1"/>
  <c r="H28" i="1"/>
  <c r="I28" i="1"/>
  <c r="J28" i="1"/>
  <c r="G56" i="1"/>
  <c r="H56" i="1"/>
  <c r="J56" i="1"/>
  <c r="G14" i="1"/>
  <c r="H14" i="1"/>
  <c r="I14" i="1"/>
  <c r="J14" i="1"/>
  <c r="G25" i="1"/>
  <c r="H25" i="1"/>
  <c r="I25" i="1"/>
  <c r="J25" i="1"/>
  <c r="G39" i="1"/>
  <c r="H39" i="1"/>
  <c r="I39" i="1"/>
  <c r="J39" i="1"/>
  <c r="G12" i="1"/>
  <c r="H12" i="1"/>
  <c r="I12" i="1"/>
  <c r="J12" i="1"/>
  <c r="G47" i="1"/>
  <c r="H47" i="1"/>
  <c r="I47" i="1"/>
  <c r="J47" i="1"/>
  <c r="G22" i="1"/>
  <c r="H22" i="1"/>
  <c r="I22" i="1"/>
  <c r="J22" i="1"/>
  <c r="G6" i="1"/>
  <c r="H6" i="1"/>
  <c r="I6" i="1"/>
  <c r="J6" i="1"/>
  <c r="G30" i="1"/>
  <c r="H30" i="1"/>
  <c r="I30" i="1"/>
  <c r="J30" i="1"/>
  <c r="G19" i="1"/>
  <c r="H19" i="1"/>
  <c r="I19" i="1"/>
  <c r="J19" i="1"/>
  <c r="G49" i="1"/>
  <c r="H49" i="1"/>
  <c r="I49" i="1"/>
  <c r="J49" i="1"/>
  <c r="G38" i="1"/>
  <c r="H38" i="1"/>
  <c r="I38" i="1"/>
  <c r="J38" i="1"/>
  <c r="G5" i="1"/>
  <c r="H5" i="1"/>
  <c r="I5" i="1"/>
  <c r="J5" i="1"/>
  <c r="H54" i="1"/>
  <c r="I54" i="1"/>
  <c r="J54" i="1"/>
  <c r="G7" i="1"/>
  <c r="H7" i="1"/>
  <c r="I7" i="1"/>
  <c r="J7" i="1"/>
  <c r="G41" i="1"/>
  <c r="H41" i="1"/>
  <c r="I41" i="1"/>
  <c r="J41" i="1"/>
  <c r="H48" i="1"/>
  <c r="I48" i="1"/>
  <c r="J48" i="1"/>
  <c r="G51" i="1"/>
  <c r="H51" i="1"/>
  <c r="I51" i="1"/>
  <c r="J51" i="1"/>
  <c r="G20" i="1"/>
  <c r="H20" i="1"/>
  <c r="I20" i="1"/>
  <c r="J20" i="1"/>
  <c r="H52" i="1"/>
  <c r="I52" i="1"/>
  <c r="J52" i="1"/>
  <c r="G23" i="1"/>
  <c r="H23" i="1"/>
  <c r="I23" i="1"/>
  <c r="J23" i="1"/>
  <c r="G32" i="1"/>
  <c r="H32" i="1"/>
  <c r="I32" i="1"/>
  <c r="J32" i="1"/>
  <c r="G10" i="1"/>
  <c r="H10" i="1"/>
  <c r="I10" i="1"/>
  <c r="J10" i="1"/>
  <c r="H57" i="1"/>
  <c r="J57" i="1"/>
  <c r="G58" i="1"/>
  <c r="H58" i="1"/>
  <c r="J58" i="1"/>
  <c r="G34" i="1"/>
  <c r="H34" i="1"/>
  <c r="I34" i="1"/>
  <c r="J34" i="1"/>
  <c r="G35" i="1"/>
  <c r="H35" i="1"/>
  <c r="I35" i="1"/>
  <c r="J35" i="1"/>
  <c r="G8" i="1"/>
  <c r="H8" i="1"/>
  <c r="I8" i="1"/>
  <c r="J8" i="1"/>
  <c r="G37" i="1"/>
  <c r="H37" i="1"/>
  <c r="I37" i="1"/>
  <c r="J37" i="1"/>
  <c r="G9" i="1"/>
  <c r="H9" i="1"/>
  <c r="I9" i="1"/>
  <c r="J9" i="1"/>
  <c r="G4" i="1"/>
  <c r="H4" i="1"/>
  <c r="I4" i="1"/>
  <c r="J4" i="1"/>
  <c r="G43" i="1"/>
  <c r="H43" i="1"/>
  <c r="I43" i="1"/>
  <c r="J43" i="1"/>
  <c r="G24" i="1"/>
  <c r="H24" i="1"/>
  <c r="I24" i="1"/>
  <c r="J24" i="1"/>
  <c r="G13" i="1"/>
  <c r="H13" i="1"/>
  <c r="I13" i="1"/>
  <c r="J13" i="1"/>
  <c r="G16" i="1"/>
  <c r="H16" i="1"/>
  <c r="I16" i="1"/>
  <c r="J16" i="1"/>
  <c r="G17" i="1"/>
  <c r="H17" i="1"/>
  <c r="I17" i="1"/>
  <c r="J17" i="1"/>
  <c r="G50" i="1"/>
  <c r="H50" i="1"/>
  <c r="I50" i="1"/>
  <c r="J50" i="1"/>
  <c r="G59" i="1"/>
  <c r="H59" i="1"/>
  <c r="I59" i="1"/>
  <c r="J59" i="1"/>
</calcChain>
</file>

<file path=xl/sharedStrings.xml><?xml version="1.0" encoding="utf-8"?>
<sst xmlns="http://schemas.openxmlformats.org/spreadsheetml/2006/main" count="66" uniqueCount="65">
  <si>
    <t xml:space="preserve">                                         </t>
  </si>
  <si>
    <t>Förändring %</t>
  </si>
  <si>
    <t xml:space="preserve"> Modell                                  </t>
  </si>
  <si>
    <t>Segmentsandel % jan-okt</t>
  </si>
  <si>
    <t xml:space="preserve">jan-okt   </t>
  </si>
  <si>
    <t>oktober</t>
  </si>
  <si>
    <t>januari-oktober</t>
  </si>
  <si>
    <t>Rank</t>
  </si>
  <si>
    <t>Topplista lätta lastbilar högst 3,5 ton oktober 2015</t>
  </si>
  <si>
    <t>VW CADDY</t>
  </si>
  <si>
    <t>VW TRANSPORTER</t>
  </si>
  <si>
    <t>FORD TRANSIT CONNECT</t>
  </si>
  <si>
    <t>FORD TRANSIT CUSTOM</t>
  </si>
  <si>
    <t>CITROEN BERLINGO</t>
  </si>
  <si>
    <t>PEUGEOT PARTNER</t>
  </si>
  <si>
    <t>RENAULT TRAFIC</t>
  </si>
  <si>
    <t>MERCEDES SPRINTER</t>
  </si>
  <si>
    <t>VW AMOROK</t>
  </si>
  <si>
    <t>RENAULT KANGOO</t>
  </si>
  <si>
    <t>MERCEDES VITO</t>
  </si>
  <si>
    <t>FORD RANGER</t>
  </si>
  <si>
    <t>RENAULT MASTER</t>
  </si>
  <si>
    <t>VW CRAFTER</t>
  </si>
  <si>
    <t>TOYOTA HILUX</t>
  </si>
  <si>
    <t>NISSAN NAVARA</t>
  </si>
  <si>
    <t>NISSAN NV200</t>
  </si>
  <si>
    <t>MITSUBISHI L200</t>
  </si>
  <si>
    <t>FIAT DOBLO</t>
  </si>
  <si>
    <t>FORD TRANSIT</t>
  </si>
  <si>
    <t>OPEL VIVARO</t>
  </si>
  <si>
    <t>PEUGEOT EXPERT</t>
  </si>
  <si>
    <t>VW PICK UP</t>
  </si>
  <si>
    <t>CITROEN JUMPY</t>
  </si>
  <si>
    <t>DACIA DOKKER</t>
  </si>
  <si>
    <t>ISUZU D-MAX</t>
  </si>
  <si>
    <t>MERCEDES CITAN</t>
  </si>
  <si>
    <t>DODGE</t>
  </si>
  <si>
    <t>NISSAN NV400</t>
  </si>
  <si>
    <t>IVECO DAILY</t>
  </si>
  <si>
    <t>CITROEN JUMPER</t>
  </si>
  <si>
    <t>FIAT DUCATO</t>
  </si>
  <si>
    <t>PEUGEOT BOXER</t>
  </si>
  <si>
    <t>OPEL COMBO</t>
  </si>
  <si>
    <t>FIAT FIORINO</t>
  </si>
  <si>
    <t>TOYOTA PROACE</t>
  </si>
  <si>
    <t>FIAT SCUDO</t>
  </si>
  <si>
    <t>FORD TRANSIT COURIER</t>
  </si>
  <si>
    <t>OPEL MOVANO</t>
  </si>
  <si>
    <t>NISSAN PRIMASTAR</t>
  </si>
  <si>
    <t>DACIA LOGAN</t>
  </si>
  <si>
    <t>LAND ROVER</t>
  </si>
  <si>
    <t>SKODA PRAKTIK</t>
  </si>
  <si>
    <t>CHEVROLET PICKUP</t>
  </si>
  <si>
    <t>NISSAN CABSTAR</t>
  </si>
  <si>
    <t>PEUGEOT BIPPER</t>
  </si>
  <si>
    <t>Övriga fabrikat</t>
  </si>
  <si>
    <t>HYUNDAI H-1</t>
  </si>
  <si>
    <t>SSANGYONG ACTYON SPORTS</t>
  </si>
  <si>
    <t>CITROEN NEMO</t>
  </si>
  <si>
    <t>FIAT PANDA VAN</t>
  </si>
  <si>
    <t>CHEVROLET SILVERADO</t>
  </si>
  <si>
    <t>FIAT STRADA</t>
  </si>
  <si>
    <t>FORD FIESTA VAN</t>
  </si>
  <si>
    <t>TOYOTA HIACE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</si>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</sst>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0"/>
      <name val="Arial"/>
    </font>
    <font>
      <sz val="8"/>
      <name val="Arial"/>
      <family val="2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2" fillId="0" borderId="0" xfId="0" applyNumberFormat="1" applyFont="1"/>
    <xf numFmtId="0" fontId="2" fillId="0" borderId="0" xfId="0" applyFont="1"/>
    <xf numFmtId="10" fontId="2" fillId="0" borderId="0" xfId="0" applyNumberFormat="1" applyFont="1"/>
    <xf numFmtId="0" fontId="3" fillId="0" borderId="0" xfId="0" applyFont="1"/>
    <xf numFmtId="49" fontId="3" fillId="0" borderId="0" xfId="0" applyNumberFormat="1" applyFont="1"/>
    <xf numFmtId="10" fontId="3" fillId="0" borderId="0" xfId="0" applyNumberFormat="1" applyFont="1"/>
    <xf numFmtId="164" fontId="3" fillId="0" borderId="0" xfId="0" applyNumberFormat="1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49" fontId="4" fillId="0" borderId="1" xfId="0" applyNumberFormat="1" applyFont="1" applyFill="1" applyBorder="1"/>
    <xf numFmtId="0" fontId="3" fillId="0" borderId="1" xfId="0" applyFont="1" applyFill="1" applyBorder="1"/>
    <xf numFmtId="164" fontId="3" fillId="0" borderId="1" xfId="0" applyNumberFormat="1" applyFont="1" applyFill="1" applyBorder="1"/>
    <xf numFmtId="49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shrinkToFit="1"/>
    </xf>
    <xf numFmtId="0" fontId="3" fillId="0" borderId="3" xfId="0" applyFont="1" applyFill="1" applyBorder="1" applyAlignment="1"/>
    <xf numFmtId="2" fontId="3" fillId="0" borderId="2" xfId="0" applyNumberFormat="1" applyFont="1" applyFill="1" applyBorder="1" applyAlignment="1">
      <alignment horizontal="center" shrinkToFit="1"/>
    </xf>
    <xf numFmtId="2" fontId="3" fillId="0" borderId="3" xfId="0" applyNumberFormat="1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9"/>
  <sheetViews>
    <sheetView tabSelected="1" workbookViewId="0">
      <pane ySplit="3" topLeftCell="A4" activePane="bottomLeft" state="frozen"/>
      <selection pane="bottomLeft" activeCell="B60" sqref="B60"/>
    </sheetView>
  </sheetViews>
  <sheetFormatPr defaultColWidth="10" defaultRowHeight="14.4" x14ac:dyDescent="0.3"/>
  <cols>
    <col min="1" max="1" width="10" style="8"/>
    <col min="2" max="2" width="40.77734375" style="4" customWidth="1"/>
    <col min="3" max="3" width="6" style="4" customWidth="1"/>
    <col min="4" max="4" width="5" style="4" bestFit="1" customWidth="1"/>
    <col min="5" max="5" width="8.88671875" style="4" customWidth="1"/>
    <col min="6" max="6" width="7.77734375" style="4" customWidth="1"/>
    <col min="7" max="8" width="10.21875" style="7" bestFit="1" customWidth="1"/>
    <col min="9" max="9" width="10" style="7" customWidth="1"/>
    <col min="10" max="10" width="10.21875" style="7" customWidth="1"/>
    <col min="11" max="16384" width="10" style="4"/>
  </cols>
  <sheetData>
    <row r="1" spans="1:10" ht="17.399999999999999" x14ac:dyDescent="0.3">
      <c r="B1" s="10" t="s">
        <v>8</v>
      </c>
      <c r="C1" s="11"/>
      <c r="D1" s="11"/>
      <c r="E1" s="11"/>
      <c r="F1" s="11"/>
      <c r="G1" s="12"/>
      <c r="H1" s="12"/>
      <c r="I1" s="12"/>
      <c r="J1" s="12"/>
    </row>
    <row r="2" spans="1:10" x14ac:dyDescent="0.3">
      <c r="B2" s="13" t="s">
        <v>0</v>
      </c>
      <c r="C2" s="15" t="s">
        <v>5</v>
      </c>
      <c r="D2" s="16"/>
      <c r="E2" s="15" t="s">
        <v>6</v>
      </c>
      <c r="F2" s="16"/>
      <c r="G2" s="17" t="s">
        <v>1</v>
      </c>
      <c r="H2" s="18"/>
      <c r="I2" s="17" t="s">
        <v>3</v>
      </c>
      <c r="J2" s="18"/>
    </row>
    <row r="3" spans="1:10" x14ac:dyDescent="0.3">
      <c r="A3" s="8" t="s">
        <v>7</v>
      </c>
      <c r="B3" s="13" t="s">
        <v>2</v>
      </c>
      <c r="C3" s="11">
        <v>2015</v>
      </c>
      <c r="D3" s="11">
        <v>2014</v>
      </c>
      <c r="E3" s="11">
        <v>2015</v>
      </c>
      <c r="F3" s="11">
        <v>2014</v>
      </c>
      <c r="G3" s="14" t="s">
        <v>5</v>
      </c>
      <c r="H3" s="14" t="s">
        <v>4</v>
      </c>
      <c r="I3" s="11">
        <v>2015</v>
      </c>
      <c r="J3" s="11">
        <v>2014</v>
      </c>
    </row>
    <row r="4" spans="1:10" x14ac:dyDescent="0.3">
      <c r="A4" s="8">
        <v>1</v>
      </c>
      <c r="B4" s="5" t="s">
        <v>9</v>
      </c>
      <c r="C4" s="4">
        <v>374</v>
      </c>
      <c r="D4" s="4">
        <v>501</v>
      </c>
      <c r="E4" s="4">
        <v>5018</v>
      </c>
      <c r="F4" s="4">
        <v>5065</v>
      </c>
      <c r="G4" s="6">
        <f t="shared" ref="G4:G43" si="0">(C4/D4)-1</f>
        <v>-0.25349301397205593</v>
      </c>
      <c r="H4" s="6">
        <f t="shared" ref="H4:H35" si="1">(E4/F4)-1</f>
        <v>-9.2793682132280564E-3</v>
      </c>
      <c r="I4" s="6">
        <f t="shared" ref="I4:I35" si="2">E4/$E$59</f>
        <v>0.13735526784003504</v>
      </c>
      <c r="J4" s="6">
        <f t="shared" ref="J4:J35" si="3">F4/$F$59</f>
        <v>0.14881302150664003</v>
      </c>
    </row>
    <row r="5" spans="1:10" x14ac:dyDescent="0.3">
      <c r="A5" s="8">
        <v>2</v>
      </c>
      <c r="B5" s="5" t="s">
        <v>10</v>
      </c>
      <c r="C5" s="4">
        <v>388</v>
      </c>
      <c r="D5" s="4">
        <v>247</v>
      </c>
      <c r="E5" s="4">
        <v>2933</v>
      </c>
      <c r="F5" s="4">
        <v>2537</v>
      </c>
      <c r="G5" s="6">
        <f t="shared" si="0"/>
        <v>0.57085020242914974</v>
      </c>
      <c r="H5" s="6">
        <f t="shared" si="1"/>
        <v>0.15608986992510832</v>
      </c>
      <c r="I5" s="6">
        <f t="shared" si="2"/>
        <v>8.0283579229737501E-2</v>
      </c>
      <c r="J5" s="6">
        <f t="shared" si="3"/>
        <v>7.4538723704313081E-2</v>
      </c>
    </row>
    <row r="6" spans="1:10" x14ac:dyDescent="0.3">
      <c r="A6" s="8">
        <v>3</v>
      </c>
      <c r="B6" s="5" t="s">
        <v>11</v>
      </c>
      <c r="C6" s="4">
        <v>279</v>
      </c>
      <c r="D6" s="4">
        <v>156</v>
      </c>
      <c r="E6" s="4">
        <v>2095</v>
      </c>
      <c r="F6" s="4">
        <v>1672</v>
      </c>
      <c r="G6" s="6">
        <f t="shared" si="0"/>
        <v>0.78846153846153855</v>
      </c>
      <c r="H6" s="6">
        <f t="shared" si="1"/>
        <v>0.25299043062200965</v>
      </c>
      <c r="I6" s="6">
        <f t="shared" si="2"/>
        <v>5.7345413735526783E-2</v>
      </c>
      <c r="J6" s="6">
        <f t="shared" si="3"/>
        <v>4.9124456457868143E-2</v>
      </c>
    </row>
    <row r="7" spans="1:10" x14ac:dyDescent="0.3">
      <c r="A7" s="8">
        <v>4</v>
      </c>
      <c r="B7" s="5" t="s">
        <v>12</v>
      </c>
      <c r="C7" s="4">
        <v>241</v>
      </c>
      <c r="D7" s="4">
        <v>147</v>
      </c>
      <c r="E7" s="4">
        <v>1728</v>
      </c>
      <c r="F7" s="4">
        <v>1423</v>
      </c>
      <c r="G7" s="6">
        <f t="shared" si="0"/>
        <v>0.63945578231292521</v>
      </c>
      <c r="H7" s="6">
        <f t="shared" si="1"/>
        <v>0.21433591004919195</v>
      </c>
      <c r="I7" s="6">
        <f t="shared" si="2"/>
        <v>4.7299701639613501E-2</v>
      </c>
      <c r="J7" s="6">
        <f t="shared" si="3"/>
        <v>4.1808673169585142E-2</v>
      </c>
    </row>
    <row r="8" spans="1:10" x14ac:dyDescent="0.3">
      <c r="A8" s="8">
        <v>5</v>
      </c>
      <c r="B8" s="5" t="s">
        <v>13</v>
      </c>
      <c r="C8" s="4">
        <v>238</v>
      </c>
      <c r="D8" s="4">
        <v>208</v>
      </c>
      <c r="E8" s="4">
        <v>1610</v>
      </c>
      <c r="F8" s="4">
        <v>1541</v>
      </c>
      <c r="G8" s="6">
        <f t="shared" si="0"/>
        <v>0.14423076923076916</v>
      </c>
      <c r="H8" s="6">
        <f t="shared" si="1"/>
        <v>4.4776119402984982E-2</v>
      </c>
      <c r="I8" s="6">
        <f t="shared" si="2"/>
        <v>4.4069745161908411E-2</v>
      </c>
      <c r="J8" s="6">
        <f t="shared" si="3"/>
        <v>4.5275590551181105E-2</v>
      </c>
    </row>
    <row r="9" spans="1:10" x14ac:dyDescent="0.3">
      <c r="A9" s="8">
        <v>6</v>
      </c>
      <c r="B9" s="5" t="s">
        <v>14</v>
      </c>
      <c r="C9" s="4">
        <v>185</v>
      </c>
      <c r="D9" s="4">
        <v>137</v>
      </c>
      <c r="E9" s="4">
        <v>1591</v>
      </c>
      <c r="F9" s="4">
        <v>1124</v>
      </c>
      <c r="G9" s="6">
        <f t="shared" si="0"/>
        <v>0.35036496350364965</v>
      </c>
      <c r="H9" s="6">
        <f t="shared" si="1"/>
        <v>0.41548042704626331</v>
      </c>
      <c r="I9" s="6">
        <f t="shared" si="2"/>
        <v>4.3549667423972843E-2</v>
      </c>
      <c r="J9" s="6">
        <f t="shared" si="3"/>
        <v>3.3023857092490304E-2</v>
      </c>
    </row>
    <row r="10" spans="1:10" x14ac:dyDescent="0.3">
      <c r="A10" s="8">
        <v>7</v>
      </c>
      <c r="B10" s="5" t="s">
        <v>15</v>
      </c>
      <c r="C10" s="4">
        <v>114</v>
      </c>
      <c r="D10" s="4">
        <v>134</v>
      </c>
      <c r="E10" s="4">
        <v>1585</v>
      </c>
      <c r="F10" s="4">
        <v>1286</v>
      </c>
      <c r="G10" s="6">
        <f t="shared" si="0"/>
        <v>-0.14925373134328357</v>
      </c>
      <c r="H10" s="6">
        <f t="shared" si="1"/>
        <v>0.23250388802488331</v>
      </c>
      <c r="I10" s="6">
        <f t="shared" si="2"/>
        <v>4.3385432348835302E-2</v>
      </c>
      <c r="J10" s="6">
        <f t="shared" si="3"/>
        <v>3.7783523328240684E-2</v>
      </c>
    </row>
    <row r="11" spans="1:10" x14ac:dyDescent="0.3">
      <c r="A11" s="8">
        <v>8</v>
      </c>
      <c r="B11" s="5" t="s">
        <v>16</v>
      </c>
      <c r="C11" s="4">
        <v>167</v>
      </c>
      <c r="D11" s="4">
        <v>164</v>
      </c>
      <c r="E11" s="4">
        <v>1486</v>
      </c>
      <c r="F11" s="4">
        <v>1350</v>
      </c>
      <c r="G11" s="6">
        <f t="shared" si="0"/>
        <v>1.8292682926829285E-2</v>
      </c>
      <c r="H11" s="6">
        <f t="shared" si="1"/>
        <v>0.1007407407407408</v>
      </c>
      <c r="I11" s="6">
        <f t="shared" si="2"/>
        <v>4.0675553609065773E-2</v>
      </c>
      <c r="J11" s="6">
        <f t="shared" si="3"/>
        <v>3.9663885297919851E-2</v>
      </c>
    </row>
    <row r="12" spans="1:10" x14ac:dyDescent="0.3">
      <c r="A12" s="8">
        <v>9</v>
      </c>
      <c r="B12" s="5" t="s">
        <v>17</v>
      </c>
      <c r="C12" s="4">
        <v>138</v>
      </c>
      <c r="D12" s="4">
        <v>141</v>
      </c>
      <c r="E12" s="4">
        <v>1478</v>
      </c>
      <c r="F12" s="4">
        <v>1464</v>
      </c>
      <c r="G12" s="6">
        <f t="shared" si="0"/>
        <v>-2.1276595744680882E-2</v>
      </c>
      <c r="H12" s="6">
        <f t="shared" si="1"/>
        <v>9.5628415300545999E-3</v>
      </c>
      <c r="I12" s="6">
        <f t="shared" si="2"/>
        <v>4.0456573508882383E-2</v>
      </c>
      <c r="J12" s="6">
        <f t="shared" si="3"/>
        <v>4.3013280056410856E-2</v>
      </c>
    </row>
    <row r="13" spans="1:10" x14ac:dyDescent="0.3">
      <c r="A13" s="8">
        <v>10</v>
      </c>
      <c r="B13" s="5" t="s">
        <v>18</v>
      </c>
      <c r="C13" s="4">
        <v>201</v>
      </c>
      <c r="D13" s="4">
        <v>186</v>
      </c>
      <c r="E13" s="4">
        <v>1461</v>
      </c>
      <c r="F13" s="4">
        <v>1768</v>
      </c>
      <c r="G13" s="6">
        <f t="shared" si="0"/>
        <v>8.0645161290322509E-2</v>
      </c>
      <c r="H13" s="6">
        <f t="shared" si="1"/>
        <v>-0.17364253393665163</v>
      </c>
      <c r="I13" s="6">
        <f t="shared" si="2"/>
        <v>3.9991240795992665E-2</v>
      </c>
      <c r="J13" s="6">
        <f t="shared" si="3"/>
        <v>5.1944999412386887E-2</v>
      </c>
    </row>
    <row r="14" spans="1:10" x14ac:dyDescent="0.3">
      <c r="A14" s="8">
        <v>11</v>
      </c>
      <c r="B14" s="5" t="s">
        <v>19</v>
      </c>
      <c r="C14" s="4">
        <v>167</v>
      </c>
      <c r="D14" s="4">
        <v>118</v>
      </c>
      <c r="E14" s="4">
        <v>1137</v>
      </c>
      <c r="F14" s="4">
        <v>881</v>
      </c>
      <c r="G14" s="6">
        <f t="shared" si="0"/>
        <v>0.4152542372881356</v>
      </c>
      <c r="H14" s="6">
        <f t="shared" si="1"/>
        <v>0.29057888762769579</v>
      </c>
      <c r="I14" s="6">
        <f t="shared" si="2"/>
        <v>3.1122546738565134E-2</v>
      </c>
      <c r="J14" s="6">
        <f t="shared" si="3"/>
        <v>2.588435773886473E-2</v>
      </c>
    </row>
    <row r="15" spans="1:10" x14ac:dyDescent="0.3">
      <c r="A15" s="8">
        <v>12</v>
      </c>
      <c r="B15" s="5" t="s">
        <v>20</v>
      </c>
      <c r="C15" s="4">
        <v>87</v>
      </c>
      <c r="D15" s="4">
        <v>109</v>
      </c>
      <c r="E15" s="4">
        <v>960</v>
      </c>
      <c r="F15" s="4">
        <v>680</v>
      </c>
      <c r="G15" s="6">
        <f t="shared" si="0"/>
        <v>-0.20183486238532111</v>
      </c>
      <c r="H15" s="6">
        <f t="shared" si="1"/>
        <v>0.41176470588235303</v>
      </c>
      <c r="I15" s="6">
        <f t="shared" si="2"/>
        <v>2.6277612022007499E-2</v>
      </c>
      <c r="J15" s="6">
        <f t="shared" si="3"/>
        <v>1.9978845927841108E-2</v>
      </c>
    </row>
    <row r="16" spans="1:10" x14ac:dyDescent="0.3">
      <c r="A16" s="8">
        <v>13</v>
      </c>
      <c r="B16" s="5" t="s">
        <v>21</v>
      </c>
      <c r="C16" s="4">
        <v>99</v>
      </c>
      <c r="D16" s="4">
        <v>89</v>
      </c>
      <c r="E16" s="4">
        <v>930</v>
      </c>
      <c r="F16" s="4">
        <v>814</v>
      </c>
      <c r="G16" s="6">
        <f t="shared" si="0"/>
        <v>0.11235955056179781</v>
      </c>
      <c r="H16" s="6">
        <f t="shared" si="1"/>
        <v>0.14250614250614246</v>
      </c>
      <c r="I16" s="6">
        <f t="shared" si="2"/>
        <v>2.5456436646319764E-2</v>
      </c>
      <c r="J16" s="6">
        <f t="shared" si="3"/>
        <v>2.3915853801856856E-2</v>
      </c>
    </row>
    <row r="17" spans="1:10" x14ac:dyDescent="0.3">
      <c r="A17" s="8">
        <v>14</v>
      </c>
      <c r="B17" s="5" t="s">
        <v>22</v>
      </c>
      <c r="C17" s="4">
        <v>111</v>
      </c>
      <c r="D17" s="4">
        <v>101</v>
      </c>
      <c r="E17" s="4">
        <v>924</v>
      </c>
      <c r="F17" s="4">
        <v>896</v>
      </c>
      <c r="G17" s="6">
        <f t="shared" si="0"/>
        <v>9.9009900990099098E-2</v>
      </c>
      <c r="H17" s="6">
        <f t="shared" si="1"/>
        <v>3.125E-2</v>
      </c>
      <c r="I17" s="6">
        <f t="shared" si="2"/>
        <v>2.529220157118222E-2</v>
      </c>
      <c r="J17" s="6">
        <f t="shared" si="3"/>
        <v>2.6325067575508284E-2</v>
      </c>
    </row>
    <row r="18" spans="1:10" x14ac:dyDescent="0.3">
      <c r="A18" s="8">
        <v>15</v>
      </c>
      <c r="B18" s="5" t="s">
        <v>23</v>
      </c>
      <c r="C18" s="4">
        <v>106</v>
      </c>
      <c r="D18" s="4">
        <v>108</v>
      </c>
      <c r="E18" s="4">
        <v>884</v>
      </c>
      <c r="F18" s="4">
        <v>892</v>
      </c>
      <c r="G18" s="6">
        <f t="shared" si="0"/>
        <v>-1.851851851851849E-2</v>
      </c>
      <c r="H18" s="6">
        <f t="shared" si="1"/>
        <v>-8.9686098654708779E-3</v>
      </c>
      <c r="I18" s="6">
        <f t="shared" si="2"/>
        <v>2.4197301070265239E-2</v>
      </c>
      <c r="J18" s="6">
        <f t="shared" si="3"/>
        <v>2.6207544952403336E-2</v>
      </c>
    </row>
    <row r="19" spans="1:10" x14ac:dyDescent="0.3">
      <c r="A19" s="8">
        <v>16</v>
      </c>
      <c r="B19" s="5" t="s">
        <v>24</v>
      </c>
      <c r="C19" s="4">
        <v>123</v>
      </c>
      <c r="D19" s="4">
        <v>77</v>
      </c>
      <c r="E19" s="4">
        <v>877</v>
      </c>
      <c r="F19" s="4">
        <v>1022</v>
      </c>
      <c r="G19" s="6">
        <f t="shared" si="0"/>
        <v>0.59740259740259738</v>
      </c>
      <c r="H19" s="6">
        <f t="shared" si="1"/>
        <v>-0.14187866927592951</v>
      </c>
      <c r="I19" s="6">
        <f t="shared" si="2"/>
        <v>2.4005693482604767E-2</v>
      </c>
      <c r="J19" s="6">
        <f t="shared" si="3"/>
        <v>3.002703020331414E-2</v>
      </c>
    </row>
    <row r="20" spans="1:10" x14ac:dyDescent="0.3">
      <c r="A20" s="8">
        <v>17</v>
      </c>
      <c r="B20" s="5" t="s">
        <v>25</v>
      </c>
      <c r="C20" s="4">
        <v>84</v>
      </c>
      <c r="D20" s="4">
        <v>65</v>
      </c>
      <c r="E20" s="4">
        <v>821</v>
      </c>
      <c r="F20" s="4">
        <v>675</v>
      </c>
      <c r="G20" s="6">
        <f t="shared" si="0"/>
        <v>0.29230769230769238</v>
      </c>
      <c r="H20" s="6">
        <f t="shared" si="1"/>
        <v>0.21629629629629621</v>
      </c>
      <c r="I20" s="6">
        <f t="shared" si="2"/>
        <v>2.2472832781320999E-2</v>
      </c>
      <c r="J20" s="6">
        <f t="shared" si="3"/>
        <v>1.9831942648959926E-2</v>
      </c>
    </row>
    <row r="21" spans="1:10" x14ac:dyDescent="0.3">
      <c r="A21" s="8">
        <v>18</v>
      </c>
      <c r="B21" s="5" t="s">
        <v>26</v>
      </c>
      <c r="C21" s="4">
        <v>92</v>
      </c>
      <c r="D21" s="4">
        <v>67</v>
      </c>
      <c r="E21" s="4">
        <v>709</v>
      </c>
      <c r="F21" s="4">
        <v>528</v>
      </c>
      <c r="G21" s="6">
        <f t="shared" si="0"/>
        <v>0.37313432835820892</v>
      </c>
      <c r="H21" s="6">
        <f t="shared" si="1"/>
        <v>0.34280303030303028</v>
      </c>
      <c r="I21" s="6">
        <f t="shared" si="2"/>
        <v>1.9407111378753457E-2</v>
      </c>
      <c r="J21" s="6">
        <f t="shared" si="3"/>
        <v>1.5512986249853096E-2</v>
      </c>
    </row>
    <row r="22" spans="1:10" x14ac:dyDescent="0.3">
      <c r="A22" s="8">
        <v>19</v>
      </c>
      <c r="B22" s="5" t="s">
        <v>27</v>
      </c>
      <c r="C22" s="4">
        <v>314</v>
      </c>
      <c r="D22" s="4">
        <v>43</v>
      </c>
      <c r="E22" s="4">
        <v>689</v>
      </c>
      <c r="F22" s="4">
        <v>543</v>
      </c>
      <c r="G22" s="6">
        <f t="shared" si="0"/>
        <v>6.3023255813953485</v>
      </c>
      <c r="H22" s="6">
        <f t="shared" si="1"/>
        <v>0.26887661141804786</v>
      </c>
      <c r="I22" s="6">
        <f t="shared" si="2"/>
        <v>1.8859661128294965E-2</v>
      </c>
      <c r="J22" s="6">
        <f t="shared" si="3"/>
        <v>1.595369608649665E-2</v>
      </c>
    </row>
    <row r="23" spans="1:10" x14ac:dyDescent="0.3">
      <c r="A23" s="8">
        <v>20</v>
      </c>
      <c r="B23" s="5" t="s">
        <v>28</v>
      </c>
      <c r="C23" s="4">
        <v>55</v>
      </c>
      <c r="D23" s="4">
        <v>60</v>
      </c>
      <c r="E23" s="4">
        <v>616</v>
      </c>
      <c r="F23" s="4">
        <v>372</v>
      </c>
      <c r="G23" s="6">
        <f t="shared" si="0"/>
        <v>-8.333333333333337E-2</v>
      </c>
      <c r="H23" s="6">
        <f t="shared" si="1"/>
        <v>0.65591397849462374</v>
      </c>
      <c r="I23" s="6">
        <f t="shared" si="2"/>
        <v>1.6861467714121479E-2</v>
      </c>
      <c r="J23" s="6">
        <f t="shared" si="3"/>
        <v>1.0929603948760136E-2</v>
      </c>
    </row>
    <row r="24" spans="1:10" x14ac:dyDescent="0.3">
      <c r="A24" s="8">
        <v>21</v>
      </c>
      <c r="B24" s="5" t="s">
        <v>29</v>
      </c>
      <c r="C24" s="4">
        <v>70</v>
      </c>
      <c r="D24" s="4">
        <v>75</v>
      </c>
      <c r="E24" s="4">
        <v>615</v>
      </c>
      <c r="F24" s="4">
        <v>553</v>
      </c>
      <c r="G24" s="6">
        <f t="shared" si="0"/>
        <v>-6.6666666666666652E-2</v>
      </c>
      <c r="H24" s="6">
        <f t="shared" si="1"/>
        <v>0.11211573236889683</v>
      </c>
      <c r="I24" s="6">
        <f t="shared" si="2"/>
        <v>1.6834095201598554E-2</v>
      </c>
      <c r="J24" s="6">
        <f t="shared" si="3"/>
        <v>1.6247502644259018E-2</v>
      </c>
    </row>
    <row r="25" spans="1:10" x14ac:dyDescent="0.3">
      <c r="A25" s="8">
        <v>22</v>
      </c>
      <c r="B25" s="5" t="s">
        <v>30</v>
      </c>
      <c r="C25" s="4">
        <v>72</v>
      </c>
      <c r="D25" s="4">
        <v>53</v>
      </c>
      <c r="E25" s="4">
        <v>540</v>
      </c>
      <c r="F25" s="4">
        <v>435</v>
      </c>
      <c r="G25" s="6">
        <f t="shared" si="0"/>
        <v>0.35849056603773577</v>
      </c>
      <c r="H25" s="6">
        <f t="shared" si="1"/>
        <v>0.24137931034482762</v>
      </c>
      <c r="I25" s="6">
        <f t="shared" si="2"/>
        <v>1.4781156762379219E-2</v>
      </c>
      <c r="J25" s="6">
        <f t="shared" si="3"/>
        <v>1.2780585262663062E-2</v>
      </c>
    </row>
    <row r="26" spans="1:10" x14ac:dyDescent="0.3">
      <c r="A26" s="8">
        <v>23</v>
      </c>
      <c r="B26" s="5" t="s">
        <v>31</v>
      </c>
      <c r="C26" s="4">
        <v>44</v>
      </c>
      <c r="D26" s="4">
        <v>65</v>
      </c>
      <c r="E26" s="4">
        <v>525</v>
      </c>
      <c r="F26" s="4">
        <v>677</v>
      </c>
      <c r="G26" s="6">
        <f t="shared" si="0"/>
        <v>-0.32307692307692304</v>
      </c>
      <c r="H26" s="6">
        <f t="shared" si="1"/>
        <v>-0.22451994091580507</v>
      </c>
      <c r="I26" s="6">
        <f t="shared" si="2"/>
        <v>1.4370569074535352E-2</v>
      </c>
      <c r="J26" s="6">
        <f t="shared" si="3"/>
        <v>1.9890703960512398E-2</v>
      </c>
    </row>
    <row r="27" spans="1:10" x14ac:dyDescent="0.3">
      <c r="A27" s="8">
        <v>24</v>
      </c>
      <c r="B27" s="5" t="s">
        <v>32</v>
      </c>
      <c r="C27" s="4">
        <v>34</v>
      </c>
      <c r="D27" s="4">
        <v>46</v>
      </c>
      <c r="E27" s="4">
        <v>484</v>
      </c>
      <c r="F27" s="4">
        <v>384</v>
      </c>
      <c r="G27" s="6">
        <f t="shared" si="0"/>
        <v>-0.26086956521739135</v>
      </c>
      <c r="H27" s="6">
        <f t="shared" si="1"/>
        <v>0.26041666666666674</v>
      </c>
      <c r="I27" s="6">
        <f t="shared" si="2"/>
        <v>1.3248296061095448E-2</v>
      </c>
      <c r="J27" s="6">
        <f t="shared" si="3"/>
        <v>1.128217181807498E-2</v>
      </c>
    </row>
    <row r="28" spans="1:10" x14ac:dyDescent="0.3">
      <c r="A28" s="8">
        <v>25</v>
      </c>
      <c r="B28" s="5" t="s">
        <v>33</v>
      </c>
      <c r="C28" s="4">
        <v>35</v>
      </c>
      <c r="D28" s="4">
        <v>46</v>
      </c>
      <c r="E28" s="4">
        <v>460</v>
      </c>
      <c r="F28" s="4">
        <v>445</v>
      </c>
      <c r="G28" s="6">
        <f t="shared" si="0"/>
        <v>-0.23913043478260865</v>
      </c>
      <c r="H28" s="6">
        <f t="shared" si="1"/>
        <v>3.3707865168539408E-2</v>
      </c>
      <c r="I28" s="6">
        <f t="shared" si="2"/>
        <v>1.2591355760545261E-2</v>
      </c>
      <c r="J28" s="6">
        <f t="shared" si="3"/>
        <v>1.3074391820425432E-2</v>
      </c>
    </row>
    <row r="29" spans="1:10" x14ac:dyDescent="0.3">
      <c r="A29" s="8">
        <v>26</v>
      </c>
      <c r="B29" s="5" t="s">
        <v>34</v>
      </c>
      <c r="C29" s="4">
        <v>51</v>
      </c>
      <c r="D29" s="4">
        <v>36</v>
      </c>
      <c r="E29" s="4">
        <v>396</v>
      </c>
      <c r="F29" s="4">
        <v>338</v>
      </c>
      <c r="G29" s="6">
        <f t="shared" si="0"/>
        <v>0.41666666666666674</v>
      </c>
      <c r="H29" s="6">
        <f t="shared" si="1"/>
        <v>0.17159763313609466</v>
      </c>
      <c r="I29" s="6">
        <f t="shared" si="2"/>
        <v>1.0839514959078094E-2</v>
      </c>
      <c r="J29" s="6">
        <f t="shared" si="3"/>
        <v>9.93066165236808E-3</v>
      </c>
    </row>
    <row r="30" spans="1:10" x14ac:dyDescent="0.3">
      <c r="A30" s="8">
        <v>27</v>
      </c>
      <c r="B30" s="5" t="s">
        <v>35</v>
      </c>
      <c r="C30" s="4">
        <v>58</v>
      </c>
      <c r="D30" s="4">
        <v>52</v>
      </c>
      <c r="E30" s="4">
        <v>382</v>
      </c>
      <c r="F30" s="4">
        <v>338</v>
      </c>
      <c r="G30" s="6">
        <f t="shared" si="0"/>
        <v>0.11538461538461542</v>
      </c>
      <c r="H30" s="6">
        <f t="shared" si="1"/>
        <v>0.13017751479289941</v>
      </c>
      <c r="I30" s="6">
        <f t="shared" si="2"/>
        <v>1.0456299783757152E-2</v>
      </c>
      <c r="J30" s="6">
        <f t="shared" si="3"/>
        <v>9.93066165236808E-3</v>
      </c>
    </row>
    <row r="31" spans="1:10" x14ac:dyDescent="0.3">
      <c r="A31" s="8">
        <v>28</v>
      </c>
      <c r="B31" s="5" t="s">
        <v>36</v>
      </c>
      <c r="C31" s="4">
        <v>39</v>
      </c>
      <c r="D31" s="4">
        <v>45</v>
      </c>
      <c r="E31" s="4">
        <v>348</v>
      </c>
      <c r="F31" s="4">
        <v>410</v>
      </c>
      <c r="G31" s="6">
        <f t="shared" si="0"/>
        <v>-0.1333333333333333</v>
      </c>
      <c r="H31" s="6">
        <f t="shared" si="1"/>
        <v>-0.15121951219512197</v>
      </c>
      <c r="I31" s="6">
        <f t="shared" si="2"/>
        <v>9.5256343579777185E-3</v>
      </c>
      <c r="J31" s="6">
        <f t="shared" si="3"/>
        <v>1.204606886825714E-2</v>
      </c>
    </row>
    <row r="32" spans="1:10" x14ac:dyDescent="0.3">
      <c r="A32" s="8">
        <v>29</v>
      </c>
      <c r="B32" s="5" t="s">
        <v>37</v>
      </c>
      <c r="C32" s="4">
        <v>35</v>
      </c>
      <c r="D32" s="4">
        <v>18</v>
      </c>
      <c r="E32" s="4">
        <v>332</v>
      </c>
      <c r="F32" s="4">
        <v>158</v>
      </c>
      <c r="G32" s="6">
        <f t="shared" si="0"/>
        <v>0.94444444444444442</v>
      </c>
      <c r="H32" s="6">
        <f t="shared" si="1"/>
        <v>1.1012658227848102</v>
      </c>
      <c r="I32" s="6">
        <f t="shared" si="2"/>
        <v>9.0876741576109265E-3</v>
      </c>
      <c r="J32" s="6">
        <f t="shared" si="3"/>
        <v>4.642143612645434E-3</v>
      </c>
    </row>
    <row r="33" spans="1:10" x14ac:dyDescent="0.3">
      <c r="A33" s="8">
        <v>30</v>
      </c>
      <c r="B33" s="5" t="s">
        <v>38</v>
      </c>
      <c r="C33" s="4">
        <v>41</v>
      </c>
      <c r="D33" s="4">
        <v>52</v>
      </c>
      <c r="E33" s="4">
        <v>327</v>
      </c>
      <c r="F33" s="4">
        <v>219</v>
      </c>
      <c r="G33" s="6">
        <f t="shared" si="0"/>
        <v>-0.21153846153846156</v>
      </c>
      <c r="H33" s="6">
        <f t="shared" si="1"/>
        <v>0.49315068493150682</v>
      </c>
      <c r="I33" s="6">
        <f t="shared" si="2"/>
        <v>8.9508115949963052E-3</v>
      </c>
      <c r="J33" s="6">
        <f t="shared" si="3"/>
        <v>6.4343636149958869E-3</v>
      </c>
    </row>
    <row r="34" spans="1:10" x14ac:dyDescent="0.3">
      <c r="A34" s="8">
        <v>31</v>
      </c>
      <c r="B34" s="5" t="s">
        <v>39</v>
      </c>
      <c r="C34" s="4">
        <v>32</v>
      </c>
      <c r="D34" s="4">
        <v>30</v>
      </c>
      <c r="E34" s="4">
        <v>293</v>
      </c>
      <c r="F34" s="4">
        <v>327</v>
      </c>
      <c r="G34" s="6">
        <f t="shared" si="0"/>
        <v>6.6666666666666652E-2</v>
      </c>
      <c r="H34" s="6">
        <f t="shared" si="1"/>
        <v>-0.10397553516819569</v>
      </c>
      <c r="I34" s="6">
        <f t="shared" si="2"/>
        <v>8.020146169216872E-3</v>
      </c>
      <c r="J34" s="6">
        <f t="shared" si="3"/>
        <v>9.607474438829474E-3</v>
      </c>
    </row>
    <row r="35" spans="1:10" x14ac:dyDescent="0.3">
      <c r="A35" s="8">
        <v>32</v>
      </c>
      <c r="B35" s="5" t="s">
        <v>40</v>
      </c>
      <c r="C35" s="4">
        <v>41</v>
      </c>
      <c r="D35" s="4">
        <v>41</v>
      </c>
      <c r="E35" s="4">
        <v>293</v>
      </c>
      <c r="F35" s="4">
        <v>276</v>
      </c>
      <c r="G35" s="6">
        <f t="shared" si="0"/>
        <v>0</v>
      </c>
      <c r="H35" s="6">
        <f t="shared" si="1"/>
        <v>6.1594202898550776E-2</v>
      </c>
      <c r="I35" s="6">
        <f t="shared" si="2"/>
        <v>8.020146169216872E-3</v>
      </c>
      <c r="J35" s="6">
        <f t="shared" si="3"/>
        <v>8.1090609942413919E-3</v>
      </c>
    </row>
    <row r="36" spans="1:10" x14ac:dyDescent="0.3">
      <c r="A36" s="8">
        <v>33</v>
      </c>
      <c r="B36" s="5" t="s">
        <v>41</v>
      </c>
      <c r="C36" s="4">
        <v>29</v>
      </c>
      <c r="D36" s="4">
        <v>41</v>
      </c>
      <c r="E36" s="4">
        <v>283</v>
      </c>
      <c r="F36" s="4">
        <v>291</v>
      </c>
      <c r="G36" s="6">
        <f t="shared" si="0"/>
        <v>-0.29268292682926833</v>
      </c>
      <c r="H36" s="6">
        <f t="shared" ref="H36:H58" si="4">(E36/F36)-1</f>
        <v>-2.7491408934707917E-2</v>
      </c>
      <c r="I36" s="6">
        <f t="shared" ref="I36:I54" si="5">E36/$E$59</f>
        <v>7.7464210439876276E-3</v>
      </c>
      <c r="J36" s="6">
        <f t="shared" ref="J36:J58" si="6">F36/$F$59</f>
        <v>8.5497708308849459E-3</v>
      </c>
    </row>
    <row r="37" spans="1:10" x14ac:dyDescent="0.3">
      <c r="A37" s="8">
        <v>34</v>
      </c>
      <c r="B37" s="5" t="s">
        <v>42</v>
      </c>
      <c r="C37" s="4">
        <v>37</v>
      </c>
      <c r="D37" s="4">
        <v>27</v>
      </c>
      <c r="E37" s="4">
        <v>275</v>
      </c>
      <c r="F37" s="4">
        <v>367</v>
      </c>
      <c r="G37" s="6">
        <f t="shared" si="0"/>
        <v>0.37037037037037046</v>
      </c>
      <c r="H37" s="6">
        <f t="shared" si="4"/>
        <v>-0.25068119891008178</v>
      </c>
      <c r="I37" s="6">
        <f t="shared" si="5"/>
        <v>7.5274409438042316E-3</v>
      </c>
      <c r="J37" s="6">
        <f t="shared" si="6"/>
        <v>1.0782700669878952E-2</v>
      </c>
    </row>
    <row r="38" spans="1:10" x14ac:dyDescent="0.3">
      <c r="A38" s="8">
        <v>35</v>
      </c>
      <c r="B38" s="5" t="s">
        <v>43</v>
      </c>
      <c r="C38" s="4">
        <v>16</v>
      </c>
      <c r="D38" s="4">
        <v>89</v>
      </c>
      <c r="E38" s="4">
        <v>252</v>
      </c>
      <c r="F38" s="4">
        <v>367</v>
      </c>
      <c r="G38" s="6">
        <f t="shared" si="0"/>
        <v>-0.8202247191011236</v>
      </c>
      <c r="H38" s="6">
        <f t="shared" si="4"/>
        <v>-0.31335149863760214</v>
      </c>
      <c r="I38" s="6">
        <f t="shared" si="5"/>
        <v>6.8978731557769691E-3</v>
      </c>
      <c r="J38" s="6">
        <f t="shared" si="6"/>
        <v>1.0782700669878952E-2</v>
      </c>
    </row>
    <row r="39" spans="1:10" x14ac:dyDescent="0.3">
      <c r="A39" s="8">
        <v>36</v>
      </c>
      <c r="B39" s="5" t="s">
        <v>44</v>
      </c>
      <c r="C39" s="4">
        <v>41</v>
      </c>
      <c r="D39" s="4">
        <v>51</v>
      </c>
      <c r="E39" s="4">
        <v>248</v>
      </c>
      <c r="F39" s="4">
        <v>356</v>
      </c>
      <c r="G39" s="6">
        <f t="shared" si="0"/>
        <v>-0.19607843137254899</v>
      </c>
      <c r="H39" s="6">
        <f t="shared" si="4"/>
        <v>-0.3033707865168539</v>
      </c>
      <c r="I39" s="6">
        <f t="shared" si="5"/>
        <v>6.7883831056852707E-3</v>
      </c>
      <c r="J39" s="6">
        <f t="shared" si="6"/>
        <v>1.0459513456340346E-2</v>
      </c>
    </row>
    <row r="40" spans="1:10" x14ac:dyDescent="0.3">
      <c r="A40" s="8">
        <v>37</v>
      </c>
      <c r="B40" s="5" t="s">
        <v>45</v>
      </c>
      <c r="C40" s="4">
        <v>19</v>
      </c>
      <c r="D40" s="4">
        <v>23</v>
      </c>
      <c r="E40" s="4">
        <v>208</v>
      </c>
      <c r="F40" s="4">
        <v>240</v>
      </c>
      <c r="G40" s="6">
        <f t="shared" si="0"/>
        <v>-0.17391304347826086</v>
      </c>
      <c r="H40" s="6">
        <f t="shared" si="4"/>
        <v>-0.1333333333333333</v>
      </c>
      <c r="I40" s="6">
        <f t="shared" si="5"/>
        <v>5.6934826047682916E-3</v>
      </c>
      <c r="J40" s="6">
        <f t="shared" si="6"/>
        <v>7.051357386296862E-3</v>
      </c>
    </row>
    <row r="41" spans="1:10" x14ac:dyDescent="0.3">
      <c r="A41" s="8">
        <v>38</v>
      </c>
      <c r="B41" s="5" t="s">
        <v>46</v>
      </c>
      <c r="C41" s="4">
        <v>9</v>
      </c>
      <c r="D41" s="4">
        <v>28</v>
      </c>
      <c r="E41" s="4">
        <v>147</v>
      </c>
      <c r="F41" s="4">
        <v>96</v>
      </c>
      <c r="G41" s="6">
        <f t="shared" si="0"/>
        <v>-0.6785714285714286</v>
      </c>
      <c r="H41" s="6">
        <f t="shared" si="4"/>
        <v>0.53125</v>
      </c>
      <c r="I41" s="6">
        <f t="shared" si="5"/>
        <v>4.0237593408698983E-3</v>
      </c>
      <c r="J41" s="6">
        <f t="shared" si="6"/>
        <v>2.820542954518745E-3</v>
      </c>
    </row>
    <row r="42" spans="1:10" x14ac:dyDescent="0.3">
      <c r="A42" s="8">
        <v>39</v>
      </c>
      <c r="B42" s="5" t="s">
        <v>47</v>
      </c>
      <c r="C42" s="4">
        <v>11</v>
      </c>
      <c r="D42" s="4">
        <v>9</v>
      </c>
      <c r="E42" s="4">
        <v>129</v>
      </c>
      <c r="F42" s="4">
        <v>148</v>
      </c>
      <c r="G42" s="6">
        <f t="shared" si="0"/>
        <v>0.22222222222222232</v>
      </c>
      <c r="H42" s="6">
        <f t="shared" si="4"/>
        <v>-0.1283783783783784</v>
      </c>
      <c r="I42" s="6">
        <f t="shared" si="5"/>
        <v>3.531054115457258E-3</v>
      </c>
      <c r="J42" s="6">
        <f t="shared" si="6"/>
        <v>4.348337054883065E-3</v>
      </c>
    </row>
    <row r="43" spans="1:10" x14ac:dyDescent="0.3">
      <c r="A43" s="8">
        <v>40</v>
      </c>
      <c r="B43" s="5" t="s">
        <v>48</v>
      </c>
      <c r="C43" s="4">
        <v>0</v>
      </c>
      <c r="D43" s="4">
        <v>68</v>
      </c>
      <c r="E43" s="4">
        <v>75</v>
      </c>
      <c r="F43" s="4">
        <v>563</v>
      </c>
      <c r="G43" s="6">
        <f t="shared" si="0"/>
        <v>-1</v>
      </c>
      <c r="H43" s="6">
        <f t="shared" si="4"/>
        <v>-0.86678507992895204</v>
      </c>
      <c r="I43" s="6">
        <f t="shared" si="5"/>
        <v>2.0529384392193361E-3</v>
      </c>
      <c r="J43" s="6">
        <f t="shared" si="6"/>
        <v>1.654130920202139E-2</v>
      </c>
    </row>
    <row r="44" spans="1:10" x14ac:dyDescent="0.3">
      <c r="A44" s="8">
        <v>41</v>
      </c>
      <c r="B44" s="5" t="s">
        <v>49</v>
      </c>
      <c r="C44" s="4">
        <v>0</v>
      </c>
      <c r="D44" s="4">
        <v>0</v>
      </c>
      <c r="E44" s="4">
        <v>66</v>
      </c>
      <c r="F44" s="4">
        <v>49</v>
      </c>
      <c r="G44" s="6">
        <v>0</v>
      </c>
      <c r="H44" s="6">
        <f t="shared" si="4"/>
        <v>0.34693877551020402</v>
      </c>
      <c r="I44" s="6">
        <f t="shared" si="5"/>
        <v>1.8065858265130157E-3</v>
      </c>
      <c r="J44" s="6">
        <f t="shared" si="6"/>
        <v>1.4396521330356093E-3</v>
      </c>
    </row>
    <row r="45" spans="1:10" x14ac:dyDescent="0.3">
      <c r="A45" s="8">
        <v>42</v>
      </c>
      <c r="B45" s="5" t="s">
        <v>50</v>
      </c>
      <c r="C45" s="4">
        <v>10</v>
      </c>
      <c r="D45" s="4">
        <v>0</v>
      </c>
      <c r="E45" s="4">
        <v>64</v>
      </c>
      <c r="F45" s="4">
        <v>16</v>
      </c>
      <c r="G45" s="6">
        <v>0</v>
      </c>
      <c r="H45" s="6">
        <f t="shared" si="4"/>
        <v>3</v>
      </c>
      <c r="I45" s="6">
        <f t="shared" si="5"/>
        <v>1.7518408014671667E-3</v>
      </c>
      <c r="J45" s="6">
        <f t="shared" si="6"/>
        <v>4.7009049241979081E-4</v>
      </c>
    </row>
    <row r="46" spans="1:10" x14ac:dyDescent="0.3">
      <c r="A46" s="8">
        <v>43</v>
      </c>
      <c r="B46" s="5" t="s">
        <v>51</v>
      </c>
      <c r="C46" s="4">
        <v>1</v>
      </c>
      <c r="D46" s="4">
        <v>12</v>
      </c>
      <c r="E46" s="4">
        <v>62</v>
      </c>
      <c r="F46" s="4">
        <v>57</v>
      </c>
      <c r="G46" s="6">
        <f>(C46/D46)-1</f>
        <v>-0.91666666666666663</v>
      </c>
      <c r="H46" s="6">
        <f t="shared" si="4"/>
        <v>8.7719298245614086E-2</v>
      </c>
      <c r="I46" s="6">
        <f t="shared" si="5"/>
        <v>1.6970957764213177E-3</v>
      </c>
      <c r="J46" s="6">
        <f t="shared" si="6"/>
        <v>1.6746973792455047E-3</v>
      </c>
    </row>
    <row r="47" spans="1:10" x14ac:dyDescent="0.3">
      <c r="A47" s="8">
        <v>44</v>
      </c>
      <c r="B47" s="5" t="s">
        <v>52</v>
      </c>
      <c r="C47" s="4">
        <v>8</v>
      </c>
      <c r="D47" s="4">
        <v>5</v>
      </c>
      <c r="E47" s="4">
        <v>45</v>
      </c>
      <c r="F47" s="4">
        <v>44</v>
      </c>
      <c r="G47" s="6">
        <f>(C47/D47)-1</f>
        <v>0.60000000000000009</v>
      </c>
      <c r="H47" s="6">
        <f t="shared" si="4"/>
        <v>2.2727272727272707E-2</v>
      </c>
      <c r="I47" s="6">
        <f t="shared" si="5"/>
        <v>1.2317630635316015E-3</v>
      </c>
      <c r="J47" s="6">
        <f t="shared" si="6"/>
        <v>1.2927488541544247E-3</v>
      </c>
    </row>
    <row r="48" spans="1:10" x14ac:dyDescent="0.3">
      <c r="A48" s="8">
        <v>45</v>
      </c>
      <c r="B48" s="5" t="s">
        <v>53</v>
      </c>
      <c r="C48" s="4">
        <v>0</v>
      </c>
      <c r="D48" s="4">
        <v>0</v>
      </c>
      <c r="E48" s="4">
        <v>43</v>
      </c>
      <c r="F48" s="4">
        <v>36</v>
      </c>
      <c r="G48" s="6">
        <v>0</v>
      </c>
      <c r="H48" s="6">
        <f t="shared" si="4"/>
        <v>0.19444444444444442</v>
      </c>
      <c r="I48" s="6">
        <f t="shared" si="5"/>
        <v>1.1770180384857525E-3</v>
      </c>
      <c r="J48" s="6">
        <f t="shared" si="6"/>
        <v>1.0577036079445293E-3</v>
      </c>
    </row>
    <row r="49" spans="1:10" x14ac:dyDescent="0.3">
      <c r="A49" s="8">
        <v>46</v>
      </c>
      <c r="B49" s="5" t="s">
        <v>54</v>
      </c>
      <c r="C49" s="4">
        <v>0</v>
      </c>
      <c r="D49" s="4">
        <v>4</v>
      </c>
      <c r="E49" s="4">
        <v>36</v>
      </c>
      <c r="F49" s="4">
        <v>68</v>
      </c>
      <c r="G49" s="6">
        <f>(C49/D49)-1</f>
        <v>-1</v>
      </c>
      <c r="H49" s="6">
        <f t="shared" si="4"/>
        <v>-0.47058823529411764</v>
      </c>
      <c r="I49" s="6">
        <f t="shared" si="5"/>
        <v>9.8541045082528133E-4</v>
      </c>
      <c r="J49" s="6">
        <f t="shared" si="6"/>
        <v>1.997884592784111E-3</v>
      </c>
    </row>
    <row r="50" spans="1:10" x14ac:dyDescent="0.3">
      <c r="A50" s="8">
        <v>47</v>
      </c>
      <c r="B50" s="5" t="s">
        <v>55</v>
      </c>
      <c r="C50" s="4">
        <v>1</v>
      </c>
      <c r="D50" s="4">
        <v>1</v>
      </c>
      <c r="E50" s="4">
        <v>26</v>
      </c>
      <c r="F50" s="4">
        <v>63</v>
      </c>
      <c r="G50" s="6">
        <f>(C50/D50)-1</f>
        <v>0</v>
      </c>
      <c r="H50" s="6">
        <f t="shared" si="4"/>
        <v>-0.58730158730158732</v>
      </c>
      <c r="I50" s="6">
        <f t="shared" si="5"/>
        <v>7.1168532559603645E-4</v>
      </c>
      <c r="J50" s="6">
        <f t="shared" si="6"/>
        <v>1.8509813139029262E-3</v>
      </c>
    </row>
    <row r="51" spans="1:10" x14ac:dyDescent="0.3">
      <c r="A51" s="8">
        <v>48</v>
      </c>
      <c r="B51" s="5" t="s">
        <v>56</v>
      </c>
      <c r="C51" s="4">
        <v>1</v>
      </c>
      <c r="D51" s="4">
        <v>4</v>
      </c>
      <c r="E51" s="4">
        <v>25</v>
      </c>
      <c r="F51" s="4">
        <v>55</v>
      </c>
      <c r="G51" s="6">
        <f>(C51/D51)-1</f>
        <v>-0.75</v>
      </c>
      <c r="H51" s="6">
        <f t="shared" si="4"/>
        <v>-0.54545454545454541</v>
      </c>
      <c r="I51" s="6">
        <f t="shared" si="5"/>
        <v>6.8431281307311195E-4</v>
      </c>
      <c r="J51" s="6">
        <f t="shared" si="6"/>
        <v>1.615936067693031E-3</v>
      </c>
    </row>
    <row r="52" spans="1:10" x14ac:dyDescent="0.3">
      <c r="A52" s="8">
        <v>49</v>
      </c>
      <c r="B52" s="5" t="s">
        <v>57</v>
      </c>
      <c r="C52" s="4">
        <v>1</v>
      </c>
      <c r="D52" s="4">
        <v>0</v>
      </c>
      <c r="E52" s="4">
        <v>14</v>
      </c>
      <c r="F52" s="4">
        <v>9</v>
      </c>
      <c r="G52" s="6">
        <v>0</v>
      </c>
      <c r="H52" s="6">
        <f t="shared" si="4"/>
        <v>0.55555555555555558</v>
      </c>
      <c r="I52" s="6">
        <f t="shared" si="5"/>
        <v>3.8321517532094272E-4</v>
      </c>
      <c r="J52" s="6">
        <f t="shared" si="6"/>
        <v>2.6442590198613231E-4</v>
      </c>
    </row>
    <row r="53" spans="1:10" x14ac:dyDescent="0.3">
      <c r="A53" s="8">
        <v>50</v>
      </c>
      <c r="B53" s="5" t="s">
        <v>58</v>
      </c>
      <c r="C53" s="4">
        <v>0</v>
      </c>
      <c r="D53" s="4">
        <v>3</v>
      </c>
      <c r="E53" s="4">
        <v>5</v>
      </c>
      <c r="F53" s="4">
        <v>50</v>
      </c>
      <c r="G53" s="6">
        <f>(C53/D53)-1</f>
        <v>-1</v>
      </c>
      <c r="H53" s="6">
        <f t="shared" si="4"/>
        <v>-0.9</v>
      </c>
      <c r="I53" s="6">
        <f t="shared" si="5"/>
        <v>1.3686256261462239E-4</v>
      </c>
      <c r="J53" s="6">
        <f t="shared" si="6"/>
        <v>1.4690327888118462E-3</v>
      </c>
    </row>
    <row r="54" spans="1:10" x14ac:dyDescent="0.3">
      <c r="A54" s="8">
        <v>51</v>
      </c>
      <c r="B54" s="5" t="s">
        <v>59</v>
      </c>
      <c r="C54" s="4">
        <v>0</v>
      </c>
      <c r="D54" s="4">
        <v>0</v>
      </c>
      <c r="E54" s="4">
        <v>3</v>
      </c>
      <c r="F54" s="4">
        <v>10</v>
      </c>
      <c r="G54" s="6">
        <v>0</v>
      </c>
      <c r="H54" s="6">
        <f t="shared" si="4"/>
        <v>-0.7</v>
      </c>
      <c r="I54" s="6">
        <f t="shared" si="5"/>
        <v>8.2117537568773431E-5</v>
      </c>
      <c r="J54" s="6">
        <f t="shared" si="6"/>
        <v>2.9380655776236925E-4</v>
      </c>
    </row>
    <row r="55" spans="1:10" x14ac:dyDescent="0.3">
      <c r="A55" s="8">
        <v>52</v>
      </c>
      <c r="B55" s="5" t="s">
        <v>60</v>
      </c>
      <c r="C55" s="4">
        <v>0</v>
      </c>
      <c r="D55" s="4">
        <v>0</v>
      </c>
      <c r="E55" s="4">
        <v>0</v>
      </c>
      <c r="F55" s="4">
        <v>2</v>
      </c>
      <c r="G55" s="6">
        <v>0</v>
      </c>
      <c r="H55" s="6">
        <f t="shared" si="4"/>
        <v>-1</v>
      </c>
      <c r="I55" s="6">
        <v>0</v>
      </c>
      <c r="J55" s="6">
        <f t="shared" si="6"/>
        <v>5.8761311552473851E-5</v>
      </c>
    </row>
    <row r="56" spans="1:10" x14ac:dyDescent="0.3">
      <c r="A56" s="8">
        <v>53</v>
      </c>
      <c r="B56" s="5" t="s">
        <v>61</v>
      </c>
      <c r="C56" s="4">
        <v>0</v>
      </c>
      <c r="D56" s="4">
        <v>7</v>
      </c>
      <c r="E56" s="4">
        <v>0</v>
      </c>
      <c r="F56" s="4">
        <v>25</v>
      </c>
      <c r="G56" s="6">
        <f>(C56/D56)-1</f>
        <v>-1</v>
      </c>
      <c r="H56" s="6">
        <f t="shared" si="4"/>
        <v>-1</v>
      </c>
      <c r="I56" s="6">
        <v>0</v>
      </c>
      <c r="J56" s="6">
        <f t="shared" si="6"/>
        <v>7.3451639440592312E-4</v>
      </c>
    </row>
    <row r="57" spans="1:10" x14ac:dyDescent="0.3">
      <c r="A57" s="8">
        <v>54</v>
      </c>
      <c r="B57" s="5" t="s">
        <v>62</v>
      </c>
      <c r="C57" s="4">
        <v>0</v>
      </c>
      <c r="D57" s="4">
        <v>0</v>
      </c>
      <c r="E57" s="4">
        <v>0</v>
      </c>
      <c r="F57" s="4">
        <v>9</v>
      </c>
      <c r="G57" s="6">
        <v>0</v>
      </c>
      <c r="H57" s="6">
        <f t="shared" si="4"/>
        <v>-1</v>
      </c>
      <c r="I57" s="6">
        <v>0</v>
      </c>
      <c r="J57" s="6">
        <f t="shared" si="6"/>
        <v>2.6442590198613231E-4</v>
      </c>
    </row>
    <row r="58" spans="1:10" x14ac:dyDescent="0.3">
      <c r="A58" s="8">
        <v>55</v>
      </c>
      <c r="B58" s="5" t="s">
        <v>63</v>
      </c>
      <c r="C58" s="4">
        <v>0</v>
      </c>
      <c r="D58" s="4">
        <v>7</v>
      </c>
      <c r="E58" s="4">
        <v>0</v>
      </c>
      <c r="F58" s="4">
        <v>22</v>
      </c>
      <c r="G58" s="6">
        <f>(C58/D58)-1</f>
        <v>-1</v>
      </c>
      <c r="H58" s="6">
        <f t="shared" si="4"/>
        <v>-1</v>
      </c>
      <c r="I58" s="6">
        <v>0</v>
      </c>
      <c r="J58" s="6">
        <f t="shared" si="6"/>
        <v>6.4637442707721237E-4</v>
      </c>
    </row>
    <row r="59" spans="1:10" s="2" customFormat="1" x14ac:dyDescent="0.3">
      <c r="A59" s="9"/>
      <c r="B59" s="1" t="s">
        <v>64</v>
      </c>
      <c r="C59" s="2">
        <v>4299</v>
      </c>
      <c r="D59" s="2">
        <v>3796</v>
      </c>
      <c r="E59" s="2">
        <v>36533</v>
      </c>
      <c r="F59" s="2">
        <v>34036</v>
      </c>
      <c r="G59" s="3">
        <f t="shared" ref="G59" si="7">(C59/D59)-1</f>
        <v>0.13250790305584825</v>
      </c>
      <c r="H59" s="3">
        <f t="shared" ref="H59" si="8">(E59/F59)-1</f>
        <v>7.3363497473263539E-2</v>
      </c>
      <c r="I59" s="3">
        <f t="shared" ref="I59" si="9">E59/$E$59</f>
        <v>1</v>
      </c>
      <c r="J59" s="3">
        <f t="shared" ref="J59" si="10">F59/$F$59</f>
        <v>1</v>
      </c>
    </row>
  </sheetData>
  <sortState ref="B4:J58">
    <sortCondition descending="1" ref="I4:I58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2015-11-24T09:32:17Z</dcterms:modified>
</cp:coreProperties>
</file>