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7\DEC17PREL\DEFDEC17_PREL\"/>
    </mc:Choice>
  </mc:AlternateContent>
  <bookViews>
    <workbookView xWindow="0" yWindow="0" windowWidth="23040" windowHeight="9108"/>
  </bookViews>
  <sheets>
    <sheet name="B20-1712_B31_Lätta_LB_PREL" sheetId="1" r:id="rId1"/>
  </sheets>
  <calcPr calcId="171027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<sst xmlns="http://schemas.openxmlformats.org/spreadsheetml/2006/main" count="31" uniqueCount="30">
  <si>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</si>
  <si>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</si>
  <si>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</si>
  <si>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</si>
  <si>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</si>
  <si>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</si>
  <si>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</si>
  <si>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</si>
  <si>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</si>
  <si>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</si>
  <si>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</si>
  <si>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</si>
  <si>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</si>
  <si>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</si>
  <si>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</si>
  <si>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</si>
  <si>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</si>
  <si>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</si>
  <si>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</si>
  <si>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</si>
  <si>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</si>
  <si>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</si>
  <si>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</si>
  <si>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</si>
  <si>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</si>
  <si>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</si>
  <si>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DECEMBER</t>
  </si>
  <si>
    <t>JANUARI-DECEMBER</t>
  </si>
  <si>
    <t>MARKN.ANDEL % JAN-DEC</t>
  </si>
  <si>
    <t>JAN-DEC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</si>
</sst>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topLeftCell="A10" workbookViewId="0">
      <selection activeCell="B2" sqref="B2"/>
    </sheetView>
  </sheetViews>
  <sheetFormatPr defaultRowHeight="14.4" x14ac:dyDescent="0.3"/>
  <cols>
    <col min="2" max="2" width="23.21875" bestFit="1" customWidth="1"/>
    <col min="7" max="8" width="9" style="2"/>
    <col min="9" max="9" width="10.77734375" style="2" bestFit="1" customWidth="1"/>
    <col min="10" max="10" width="9" style="2"/>
  </cols>
  <sheetData>
    <row r="1" spans="1:10" x14ac:dyDescent="0.3">
      <c r="A1" s="1"/>
      <c r="G1"/>
      <c r="H1"/>
      <c r="I1"/>
      <c r="J1"/>
    </row>
    <row r="2" spans="1:10" x14ac:dyDescent="0.3">
      <c r="A2" s="1"/>
      <c r="B2" s="3" t="s">
        <v>1</v>
      </c>
      <c r="G2"/>
      <c r="H2"/>
      <c r="I2"/>
      <c r="J2"/>
    </row>
    <row r="3" spans="1:10" x14ac:dyDescent="0.3">
      <c r="A3" s="1"/>
      <c r="B3" s="1"/>
      <c r="G3"/>
      <c r="H3"/>
      <c r="I3" s="14"/>
      <c r="J3" s="14"/>
    </row>
    <row r="4" spans="1:10" x14ac:dyDescent="0.3">
      <c r="A4" s="1"/>
      <c r="C4" s="15" t="s">
        <v>26</v>
      </c>
      <c r="D4" s="15"/>
      <c r="E4" s="16" t="s">
        <v>27</v>
      </c>
      <c r="F4" s="17"/>
      <c r="G4" s="16" t="s">
        <v>2</v>
      </c>
      <c r="H4" s="17"/>
      <c r="I4" s="16" t="s">
        <v>28</v>
      </c>
      <c r="J4" s="17"/>
    </row>
    <row r="5" spans="1:10" x14ac:dyDescent="0.3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13" t="s">
        <v>29</v>
      </c>
      <c r="I5" s="4">
        <v>2017</v>
      </c>
      <c r="J5" s="4">
        <v>2016</v>
      </c>
    </row>
    <row r="6" spans="1:10" x14ac:dyDescent="0.3">
      <c r="A6" s="1"/>
    </row>
    <row r="7" spans="1:10" x14ac:dyDescent="0.3">
      <c r="B7" t="s">
        <v>3</v>
      </c>
      <c r="C7">
        <v>1</v>
      </c>
      <c r="D7">
        <v>0</v>
      </c>
      <c r="E7">
        <v>4</v>
      </c>
      <c r="F7">
        <v>2</v>
      </c>
      <c r="G7" s="10" t="str">
        <f>IF(D7=0,"",SUM(C7/D7)-1)</f>
        <v/>
      </c>
      <c r="H7" s="10">
        <f>IF(F7=0,"",SUM(E7/F7)-1)</f>
        <v>1</v>
      </c>
      <c r="I7" s="10">
        <f>IF(E7=0,"",SUM(E7/$E$31))</f>
        <v>7.2225632877108081E-5</v>
      </c>
      <c r="J7" s="10">
        <f>IF(F7=0,"",SUM(F7/$F$31))</f>
        <v>3.8707929319321062E-5</v>
      </c>
    </row>
    <row r="8" spans="1:10" x14ac:dyDescent="0.3">
      <c r="B8" t="s">
        <v>4</v>
      </c>
      <c r="C8">
        <v>188</v>
      </c>
      <c r="D8">
        <v>229</v>
      </c>
      <c r="E8">
        <v>3243</v>
      </c>
      <c r="F8">
        <v>2799</v>
      </c>
      <c r="G8" s="10">
        <f>IF(D8=0,"",SUM(C8/D8)-1)</f>
        <v>-0.17903930131004364</v>
      </c>
      <c r="H8" s="10">
        <f>IF(F8=0,"",SUM(E8/F8)-1)</f>
        <v>0.15862808145766349</v>
      </c>
      <c r="I8" s="10">
        <f t="shared" ref="I8:I31" si="0">IF(E8=0,"",SUM(E8/$E$31))</f>
        <v>5.8556931855115381E-2</v>
      </c>
      <c r="J8" s="10">
        <f>IF(F8=0,"",SUM(F8/$F$31))</f>
        <v>5.417174708238983E-2</v>
      </c>
    </row>
    <row r="9" spans="1:10" x14ac:dyDescent="0.3">
      <c r="B9" t="s">
        <v>5</v>
      </c>
      <c r="C9">
        <v>98</v>
      </c>
      <c r="D9">
        <v>100</v>
      </c>
      <c r="E9">
        <v>687</v>
      </c>
      <c r="F9">
        <v>854</v>
      </c>
      <c r="G9" s="10">
        <f t="shared" ref="G9:G31" si="1">IF(D9=0,"",SUM(C9/D9)-1)</f>
        <v>-2.0000000000000018E-2</v>
      </c>
      <c r="H9" s="10">
        <f t="shared" ref="H9:H31" si="2">IF(F9=0,"",SUM(E9/F9)-1)</f>
        <v>-0.1955503512880562</v>
      </c>
      <c r="I9" s="10">
        <f t="shared" si="0"/>
        <v>1.2404752446643314E-2</v>
      </c>
      <c r="J9" s="10">
        <f t="shared" ref="J9:J31" si="3">IF(F9=0,"",SUM(F9/$F$31))</f>
        <v>1.6528285819350095E-2</v>
      </c>
    </row>
    <row r="10" spans="1:10" x14ac:dyDescent="0.3">
      <c r="B10" t="s">
        <v>6</v>
      </c>
      <c r="C10">
        <v>6</v>
      </c>
      <c r="D10">
        <v>2</v>
      </c>
      <c r="E10">
        <v>48</v>
      </c>
      <c r="F10">
        <v>56</v>
      </c>
      <c r="G10" s="10">
        <f t="shared" si="1"/>
        <v>2</v>
      </c>
      <c r="H10" s="10">
        <f t="shared" si="2"/>
        <v>-0.1428571428571429</v>
      </c>
      <c r="I10" s="10">
        <f t="shared" si="0"/>
        <v>8.6670759452529703E-4</v>
      </c>
      <c r="J10" s="10">
        <f t="shared" si="3"/>
        <v>1.0838220209409897E-3</v>
      </c>
    </row>
    <row r="11" spans="1:10" x14ac:dyDescent="0.3">
      <c r="B11" t="s">
        <v>7</v>
      </c>
      <c r="C11">
        <v>104</v>
      </c>
      <c r="D11">
        <v>190</v>
      </c>
      <c r="E11">
        <v>1642</v>
      </c>
      <c r="F11">
        <v>1396</v>
      </c>
      <c r="G11" s="10">
        <f t="shared" si="1"/>
        <v>-0.45263157894736838</v>
      </c>
      <c r="H11" s="10">
        <f t="shared" si="2"/>
        <v>0.17621776504297992</v>
      </c>
      <c r="I11" s="10">
        <f t="shared" si="0"/>
        <v>2.9648622296052869E-2</v>
      </c>
      <c r="J11" s="10">
        <f t="shared" si="3"/>
        <v>2.70181346648861E-2</v>
      </c>
    </row>
    <row r="12" spans="1:10" x14ac:dyDescent="0.3">
      <c r="B12" t="s">
        <v>8</v>
      </c>
      <c r="C12">
        <v>640</v>
      </c>
      <c r="D12">
        <v>621</v>
      </c>
      <c r="E12">
        <v>8098</v>
      </c>
      <c r="F12">
        <v>8664</v>
      </c>
      <c r="G12" s="10">
        <f t="shared" si="1"/>
        <v>3.0595813204508771E-2</v>
      </c>
      <c r="H12" s="10">
        <f t="shared" si="2"/>
        <v>-6.5327793167128334E-2</v>
      </c>
      <c r="I12" s="10">
        <f t="shared" si="0"/>
        <v>0.14622079375970531</v>
      </c>
      <c r="J12" s="10">
        <f t="shared" si="3"/>
        <v>0.16768274981129885</v>
      </c>
    </row>
    <row r="13" spans="1:10" x14ac:dyDescent="0.3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3">
      <c r="B14" t="s">
        <v>10</v>
      </c>
      <c r="C14">
        <v>110</v>
      </c>
      <c r="D14">
        <v>126</v>
      </c>
      <c r="E14">
        <v>705</v>
      </c>
      <c r="F14">
        <v>688</v>
      </c>
      <c r="G14" s="10">
        <f t="shared" si="1"/>
        <v>-0.12698412698412698</v>
      </c>
      <c r="H14" s="10">
        <f t="shared" si="2"/>
        <v>2.4709302325581328E-2</v>
      </c>
      <c r="I14" s="10">
        <f t="shared" si="0"/>
        <v>1.2729767794590299E-2</v>
      </c>
      <c r="J14" s="10">
        <f t="shared" si="3"/>
        <v>1.3315527685846446E-2</v>
      </c>
    </row>
    <row r="15" spans="1:10" x14ac:dyDescent="0.3">
      <c r="B15" t="s">
        <v>11</v>
      </c>
      <c r="C15">
        <v>72</v>
      </c>
      <c r="D15">
        <v>38</v>
      </c>
      <c r="E15">
        <v>563</v>
      </c>
      <c r="F15">
        <v>591</v>
      </c>
      <c r="G15" s="10">
        <f t="shared" si="1"/>
        <v>0.89473684210526305</v>
      </c>
      <c r="H15" s="10">
        <f t="shared" si="2"/>
        <v>-4.7377326565143818E-2</v>
      </c>
      <c r="I15" s="10">
        <f t="shared" si="0"/>
        <v>1.0165757827452963E-2</v>
      </c>
      <c r="J15" s="10">
        <f t="shared" si="3"/>
        <v>1.1438193113859374E-2</v>
      </c>
    </row>
    <row r="16" spans="1:10" x14ac:dyDescent="0.3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3">
      <c r="B17" t="s">
        <v>13</v>
      </c>
      <c r="C17">
        <v>596</v>
      </c>
      <c r="D17">
        <v>469</v>
      </c>
      <c r="E17">
        <v>5129</v>
      </c>
      <c r="F17">
        <v>4602</v>
      </c>
      <c r="G17" s="10">
        <f t="shared" si="1"/>
        <v>0.27078891257995741</v>
      </c>
      <c r="H17" s="10">
        <f t="shared" si="2"/>
        <v>0.11451542807475001</v>
      </c>
      <c r="I17" s="10">
        <f t="shared" si="0"/>
        <v>9.2611317756671849E-2</v>
      </c>
      <c r="J17" s="10">
        <f t="shared" si="3"/>
        <v>8.9066945363757768E-2</v>
      </c>
    </row>
    <row r="18" spans="2:10" x14ac:dyDescent="0.3">
      <c r="B18" t="s">
        <v>14</v>
      </c>
      <c r="C18">
        <v>93</v>
      </c>
      <c r="D18">
        <v>98</v>
      </c>
      <c r="E18">
        <v>910</v>
      </c>
      <c r="F18">
        <v>934</v>
      </c>
      <c r="G18" s="10">
        <f t="shared" si="1"/>
        <v>-5.1020408163265252E-2</v>
      </c>
      <c r="H18" s="10">
        <f t="shared" si="2"/>
        <v>-2.5695931477516032E-2</v>
      </c>
      <c r="I18" s="10">
        <f t="shared" si="0"/>
        <v>1.643133147954209E-2</v>
      </c>
      <c r="J18" s="10">
        <f t="shared" si="3"/>
        <v>1.8076602992122937E-2</v>
      </c>
    </row>
    <row r="19" spans="2:10" x14ac:dyDescent="0.3">
      <c r="B19" t="s">
        <v>15</v>
      </c>
      <c r="C19">
        <v>251</v>
      </c>
      <c r="D19">
        <v>241</v>
      </c>
      <c r="E19">
        <v>3178</v>
      </c>
      <c r="F19">
        <v>2960</v>
      </c>
      <c r="G19" s="10">
        <f t="shared" si="1"/>
        <v>4.1493775933610033E-2</v>
      </c>
      <c r="H19" s="10">
        <f t="shared" si="2"/>
        <v>7.3648648648648729E-2</v>
      </c>
      <c r="I19" s="10">
        <f t="shared" si="0"/>
        <v>5.7383265320862374E-2</v>
      </c>
      <c r="J19" s="10">
        <f t="shared" si="3"/>
        <v>5.7287735392595171E-2</v>
      </c>
    </row>
    <row r="20" spans="2:10" x14ac:dyDescent="0.3">
      <c r="B20" t="s">
        <v>16</v>
      </c>
      <c r="C20">
        <v>180</v>
      </c>
      <c r="D20">
        <v>142</v>
      </c>
      <c r="E20">
        <v>1716</v>
      </c>
      <c r="F20">
        <v>1577</v>
      </c>
      <c r="G20" s="10">
        <f t="shared" si="1"/>
        <v>0.26760563380281699</v>
      </c>
      <c r="H20" s="10">
        <f t="shared" si="2"/>
        <v>8.8142041851617003E-2</v>
      </c>
      <c r="I20" s="10">
        <f t="shared" si="0"/>
        <v>3.098479650427937E-2</v>
      </c>
      <c r="J20" s="10">
        <f t="shared" si="3"/>
        <v>3.0521202268284659E-2</v>
      </c>
    </row>
    <row r="21" spans="2:10" x14ac:dyDescent="0.3">
      <c r="B21" t="s">
        <v>17</v>
      </c>
      <c r="C21">
        <v>943</v>
      </c>
      <c r="D21">
        <v>696</v>
      </c>
      <c r="E21">
        <v>5869</v>
      </c>
      <c r="F21">
        <v>5271</v>
      </c>
      <c r="G21" s="10">
        <f t="shared" si="1"/>
        <v>0.35488505747126431</v>
      </c>
      <c r="H21" s="10">
        <f t="shared" si="2"/>
        <v>0.11345095807247207</v>
      </c>
      <c r="I21" s="10">
        <f t="shared" si="0"/>
        <v>0.10597305983893685</v>
      </c>
      <c r="J21" s="10">
        <f t="shared" si="3"/>
        <v>0.10201474772107066</v>
      </c>
    </row>
    <row r="22" spans="2:10" x14ac:dyDescent="0.3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3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3">
      <c r="B24" t="s">
        <v>20</v>
      </c>
      <c r="C24">
        <v>1</v>
      </c>
      <c r="D24">
        <v>5</v>
      </c>
      <c r="E24">
        <v>62</v>
      </c>
      <c r="F24">
        <v>24</v>
      </c>
      <c r="G24" s="10">
        <f t="shared" si="1"/>
        <v>-0.8</v>
      </c>
      <c r="H24" s="10">
        <f t="shared" si="2"/>
        <v>1.5833333333333335</v>
      </c>
      <c r="I24" s="10">
        <f t="shared" si="0"/>
        <v>1.1194973095951753E-3</v>
      </c>
      <c r="J24" s="10">
        <f t="shared" si="3"/>
        <v>4.6449515183185274E-4</v>
      </c>
    </row>
    <row r="25" spans="2:10" x14ac:dyDescent="0.3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3">
      <c r="B26" t="s">
        <v>22</v>
      </c>
      <c r="C26">
        <v>185</v>
      </c>
      <c r="D26">
        <v>256</v>
      </c>
      <c r="E26">
        <v>2299</v>
      </c>
      <c r="F26">
        <v>1821</v>
      </c>
      <c r="G26" s="10">
        <f t="shared" si="1"/>
        <v>-0.27734375</v>
      </c>
      <c r="H26" s="10">
        <f t="shared" si="2"/>
        <v>0.2624931356397584</v>
      </c>
      <c r="I26" s="10">
        <f t="shared" si="0"/>
        <v>4.151168249611787E-2</v>
      </c>
      <c r="J26" s="10">
        <f t="shared" si="3"/>
        <v>3.5243569645241828E-2</v>
      </c>
    </row>
    <row r="27" spans="2:10" x14ac:dyDescent="0.3">
      <c r="B27" t="s">
        <v>23</v>
      </c>
      <c r="C27">
        <v>1452</v>
      </c>
      <c r="D27">
        <v>1528</v>
      </c>
      <c r="E27">
        <v>16709</v>
      </c>
      <c r="F27">
        <v>15205</v>
      </c>
      <c r="G27" s="10">
        <f t="shared" si="1"/>
        <v>-4.9738219895287927E-2</v>
      </c>
      <c r="H27" s="10">
        <f t="shared" si="2"/>
        <v>9.8914830647813146E-2</v>
      </c>
      <c r="I27" s="10">
        <f t="shared" si="0"/>
        <v>0.30170452493589978</v>
      </c>
      <c r="J27" s="10">
        <f t="shared" si="3"/>
        <v>0.29427703265013838</v>
      </c>
    </row>
    <row r="28" spans="2:10" x14ac:dyDescent="0.3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3">
      <c r="B29" t="s">
        <v>25</v>
      </c>
      <c r="C29">
        <v>352</v>
      </c>
      <c r="D29">
        <v>379</v>
      </c>
      <c r="E29">
        <v>4520</v>
      </c>
      <c r="F29">
        <v>4225</v>
      </c>
      <c r="G29" s="10">
        <f t="shared" si="1"/>
        <v>-7.1240105540897103E-2</v>
      </c>
      <c r="H29" s="10">
        <f t="shared" si="2"/>
        <v>6.9822485207100549E-2</v>
      </c>
      <c r="I29" s="10">
        <f t="shared" si="0"/>
        <v>8.1614965151132132E-2</v>
      </c>
      <c r="J29" s="10">
        <f t="shared" si="3"/>
        <v>8.1770500687065747E-2</v>
      </c>
    </row>
    <row r="30" spans="2:10" x14ac:dyDescent="0.3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3">
      <c r="B31" s="6" t="s">
        <v>0</v>
      </c>
      <c r="C31" s="8">
        <f>SUM(C7:C30)</f>
        <v>5272</v>
      </c>
      <c r="D31" s="8">
        <f t="shared" ref="D31:F31" si="4">SUM(D7:D30)</f>
        <v>5120</v>
      </c>
      <c r="E31" s="8">
        <f t="shared" si="4"/>
        <v>55382</v>
      </c>
      <c r="F31" s="8">
        <f t="shared" si="4"/>
        <v>51669</v>
      </c>
      <c r="G31" s="11">
        <f t="shared" si="1"/>
        <v>2.9687500000000089E-2</v>
      </c>
      <c r="H31" s="11">
        <f t="shared" si="2"/>
        <v>7.1861270781319542E-2</v>
      </c>
      <c r="I31" s="11">
        <f t="shared" si="0"/>
        <v>1</v>
      </c>
      <c r="J31" s="11">
        <f t="shared" si="3"/>
        <v>1</v>
      </c>
    </row>
    <row r="32" spans="2:10" s="7" customFormat="1" x14ac:dyDescent="0.3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3">
      <c r="G34" s="12"/>
    </row>
    <row r="35" spans="7:7" x14ac:dyDescent="0.3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B20-1712_B31_Lätta_LB_PREL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Mattsson, Mats</cp:lastModifiedBy>
  <dcterms:created xsi:type="dcterms:W3CDTF">2016-12-05T15:39:14Z</dcterms:created>
  <dcterms:modified xsi:type="dcterms:W3CDTF">2018-01-04T12:09:36Z</dcterms:modified>
</cp:coreProperties>
</file>