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10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<sst xmlns="http://schemas.openxmlformats.org/spreadsheetml/2006/main" count="31" uniqueCount="30">
  <si>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</si>
  <si>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</si>
  <si>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</si>
  <si>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</si>
  <si>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</si>
  <si>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</si>
  <si>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</si>
  <si>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</si>
  <si>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</si>
  <si>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</si>
  <si>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</si>
  <si>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</si>
  <si>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</si>
  <si>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</si>
  <si>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</si>
  <si>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</si>
  <si>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</si>
  <si>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</si>
  <si>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</si>
  <si>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</si>
  <si>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</si>
  <si>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</si>
  <si>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</si>
  <si>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</si>
  <si>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</si>
  <si>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</si>
  <si>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OKTOBER</t>
  </si>
  <si>
    <t>JANUARI-OKTOBER</t>
  </si>
  <si>
    <t>JAN-OKT</t>
  </si>
  <si>
    <t>MARKN.ANDEL % JAN-OKT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</si>
</sst>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 t="shared" ref="G7:G29" si="0">IF(D7=0,"",SUM(C7/D7)-1)</f>
        <v/>
      </c>
      <c r="H7" s="10">
        <f t="shared" ref="H7:H29" si="1">IF(F7=0,"",SUM(E7/F7)-1)</f>
        <v>3</v>
      </c>
      <c r="I7" s="10">
        <f t="shared" ref="I7:I29" si="2">IF(E7=0,"",SUM(E7/$E$31))</f>
        <v>8.1070125658694775E-5</v>
      </c>
      <c r="J7" s="10">
        <f t="shared" ref="J7:J29" si="3">IF(F7=0,"",SUM(F7/$F$31))</f>
        <v>2.2189677362091154E-5</v>
      </c>
    </row>
    <row r="8" spans="1:10" x14ac:dyDescent="0.25">
      <c r="B8" t="s">
        <v>4</v>
      </c>
      <c r="C8">
        <v>85</v>
      </c>
      <c r="D8">
        <v>217</v>
      </c>
      <c r="E8">
        <v>2262</v>
      </c>
      <c r="F8">
        <v>2702</v>
      </c>
      <c r="G8" s="10">
        <f t="shared" si="0"/>
        <v>-0.60829493087557607</v>
      </c>
      <c r="H8" s="10">
        <f t="shared" si="1"/>
        <v>-0.16284233900814216</v>
      </c>
      <c r="I8" s="10">
        <f t="shared" si="2"/>
        <v>4.5845156059991891E-2</v>
      </c>
      <c r="J8" s="10">
        <f t="shared" si="3"/>
        <v>5.9956508232370302E-2</v>
      </c>
    </row>
    <row r="9" spans="1:10" x14ac:dyDescent="0.25">
      <c r="B9" t="s">
        <v>5</v>
      </c>
      <c r="C9">
        <v>15</v>
      </c>
      <c r="D9">
        <v>53</v>
      </c>
      <c r="E9">
        <v>447</v>
      </c>
      <c r="F9">
        <v>544</v>
      </c>
      <c r="G9" s="10">
        <f t="shared" si="0"/>
        <v>-0.71698113207547176</v>
      </c>
      <c r="H9" s="10">
        <f t="shared" si="1"/>
        <v>-0.1783088235294118</v>
      </c>
      <c r="I9" s="10">
        <f t="shared" si="2"/>
        <v>9.0595865423591399E-3</v>
      </c>
      <c r="J9" s="10">
        <f t="shared" si="3"/>
        <v>1.2071184484977588E-2</v>
      </c>
    </row>
    <row r="10" spans="1:10" x14ac:dyDescent="0.25">
      <c r="B10" t="s">
        <v>6</v>
      </c>
      <c r="C10">
        <v>0</v>
      </c>
      <c r="D10">
        <v>2</v>
      </c>
      <c r="E10">
        <v>7</v>
      </c>
      <c r="F10">
        <v>39</v>
      </c>
      <c r="G10" s="10">
        <f t="shared" si="0"/>
        <v>-1</v>
      </c>
      <c r="H10" s="10">
        <f t="shared" si="1"/>
        <v>-0.82051282051282048</v>
      </c>
      <c r="I10" s="10">
        <f t="shared" si="2"/>
        <v>1.4187271990271584E-4</v>
      </c>
      <c r="J10" s="10">
        <f t="shared" si="3"/>
        <v>8.6539741712155502E-4</v>
      </c>
    </row>
    <row r="11" spans="1:10" x14ac:dyDescent="0.25">
      <c r="B11" t="s">
        <v>7</v>
      </c>
      <c r="C11">
        <v>115</v>
      </c>
      <c r="D11">
        <v>118</v>
      </c>
      <c r="E11">
        <v>1505</v>
      </c>
      <c r="F11">
        <v>1445</v>
      </c>
      <c r="G11" s="10">
        <f t="shared" si="0"/>
        <v>-2.5423728813559365E-2</v>
      </c>
      <c r="H11" s="10">
        <f t="shared" si="1"/>
        <v>4.1522491349480939E-2</v>
      </c>
      <c r="I11" s="10">
        <f t="shared" si="2"/>
        <v>3.0502634779083909E-2</v>
      </c>
      <c r="J11" s="10">
        <f t="shared" si="3"/>
        <v>3.2064083788221717E-2</v>
      </c>
    </row>
    <row r="12" spans="1:10" x14ac:dyDescent="0.25">
      <c r="B12" t="s">
        <v>8</v>
      </c>
      <c r="C12">
        <v>492</v>
      </c>
      <c r="D12">
        <v>1027</v>
      </c>
      <c r="E12">
        <v>7294</v>
      </c>
      <c r="F12">
        <v>6501</v>
      </c>
      <c r="G12" s="10">
        <f t="shared" si="0"/>
        <v>-0.52093476144109063</v>
      </c>
      <c r="H12" s="10">
        <f t="shared" si="1"/>
        <v>0.1219812336563606</v>
      </c>
      <c r="I12" s="10">
        <f t="shared" si="2"/>
        <v>0.14783137413862993</v>
      </c>
      <c r="J12" s="10">
        <f t="shared" si="3"/>
        <v>0.14425509253095459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22</v>
      </c>
      <c r="D14">
        <v>39</v>
      </c>
      <c r="E14">
        <v>805</v>
      </c>
      <c r="F14">
        <v>528</v>
      </c>
      <c r="G14" s="10">
        <f t="shared" si="0"/>
        <v>-0.4358974358974359</v>
      </c>
      <c r="H14" s="10">
        <f t="shared" si="1"/>
        <v>0.52462121212121215</v>
      </c>
      <c r="I14" s="10">
        <f t="shared" si="2"/>
        <v>1.6315362788812321E-2</v>
      </c>
      <c r="J14" s="10">
        <f t="shared" si="3"/>
        <v>1.171614964718413E-2</v>
      </c>
    </row>
    <row r="15" spans="1:10" x14ac:dyDescent="0.25">
      <c r="B15" t="s">
        <v>11</v>
      </c>
      <c r="C15">
        <v>25</v>
      </c>
      <c r="D15">
        <v>42</v>
      </c>
      <c r="E15">
        <v>610</v>
      </c>
      <c r="F15">
        <v>439</v>
      </c>
      <c r="G15" s="10">
        <f t="shared" si="0"/>
        <v>-0.40476190476190477</v>
      </c>
      <c r="H15" s="10">
        <f t="shared" si="1"/>
        <v>0.38952164009111612</v>
      </c>
      <c r="I15" s="10">
        <f t="shared" si="2"/>
        <v>1.2363194162950952E-2</v>
      </c>
      <c r="J15" s="10">
        <f t="shared" si="3"/>
        <v>9.7412683619580165E-3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433</v>
      </c>
      <c r="D17">
        <v>482</v>
      </c>
      <c r="E17">
        <v>5391</v>
      </c>
      <c r="F17">
        <v>4047</v>
      </c>
      <c r="G17" s="10">
        <f t="shared" si="0"/>
        <v>-0.10165975103734437</v>
      </c>
      <c r="H17" s="10">
        <f t="shared" si="1"/>
        <v>0.33209785025945138</v>
      </c>
      <c r="I17" s="10">
        <f t="shared" si="2"/>
        <v>0.10926226185650588</v>
      </c>
      <c r="J17" s="10">
        <f t="shared" si="3"/>
        <v>8.9801624284382903E-2</v>
      </c>
    </row>
    <row r="18" spans="2:10" x14ac:dyDescent="0.25">
      <c r="B18" t="s">
        <v>14</v>
      </c>
      <c r="C18">
        <v>20</v>
      </c>
      <c r="D18">
        <v>64</v>
      </c>
      <c r="E18">
        <v>745</v>
      </c>
      <c r="F18">
        <v>743</v>
      </c>
      <c r="G18" s="10">
        <f t="shared" si="0"/>
        <v>-0.6875</v>
      </c>
      <c r="H18" s="10">
        <f t="shared" si="1"/>
        <v>2.6917900403768957E-3</v>
      </c>
      <c r="I18" s="10">
        <f t="shared" si="2"/>
        <v>1.5099310903931901E-2</v>
      </c>
      <c r="J18" s="10">
        <f t="shared" si="3"/>
        <v>1.6486930280033729E-2</v>
      </c>
    </row>
    <row r="19" spans="2:10" x14ac:dyDescent="0.25">
      <c r="B19" t="s">
        <v>15</v>
      </c>
      <c r="C19">
        <v>148</v>
      </c>
      <c r="D19">
        <v>294</v>
      </c>
      <c r="E19">
        <v>3019</v>
      </c>
      <c r="F19">
        <v>2632</v>
      </c>
      <c r="G19" s="10">
        <f t="shared" si="0"/>
        <v>-0.49659863945578231</v>
      </c>
      <c r="H19" s="10">
        <f t="shared" si="1"/>
        <v>0.14703647416413368</v>
      </c>
      <c r="I19" s="10">
        <f t="shared" si="2"/>
        <v>6.1187677340899881E-2</v>
      </c>
      <c r="J19" s="10">
        <f t="shared" si="3"/>
        <v>5.8403230817023921E-2</v>
      </c>
    </row>
    <row r="20" spans="2:10" x14ac:dyDescent="0.25">
      <c r="B20" t="s">
        <v>16</v>
      </c>
      <c r="C20">
        <v>156</v>
      </c>
      <c r="D20">
        <v>140</v>
      </c>
      <c r="E20">
        <v>1404</v>
      </c>
      <c r="F20">
        <v>1341</v>
      </c>
      <c r="G20" s="10">
        <f t="shared" si="0"/>
        <v>0.11428571428571432</v>
      </c>
      <c r="H20" s="10">
        <f t="shared" si="1"/>
        <v>4.6979865771812124E-2</v>
      </c>
      <c r="I20" s="10">
        <f t="shared" si="2"/>
        <v>2.8455614106201864E-2</v>
      </c>
      <c r="J20" s="10">
        <f t="shared" si="3"/>
        <v>2.9756357342564238E-2</v>
      </c>
    </row>
    <row r="21" spans="2:10" x14ac:dyDescent="0.25">
      <c r="B21" t="s">
        <v>17</v>
      </c>
      <c r="C21">
        <v>209</v>
      </c>
      <c r="D21">
        <v>562</v>
      </c>
      <c r="E21">
        <v>5161</v>
      </c>
      <c r="F21">
        <v>4519</v>
      </c>
      <c r="G21" s="10">
        <f t="shared" si="0"/>
        <v>-0.62811387900355875</v>
      </c>
      <c r="H21" s="10">
        <f t="shared" si="1"/>
        <v>0.14206682894445666</v>
      </c>
      <c r="I21" s="10">
        <f t="shared" si="2"/>
        <v>0.10460072963113093</v>
      </c>
      <c r="J21" s="10">
        <f t="shared" si="3"/>
        <v>0.10027515199928994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2</v>
      </c>
      <c r="E24">
        <v>101</v>
      </c>
      <c r="F24">
        <v>60</v>
      </c>
      <c r="G24" s="10">
        <f t="shared" si="0"/>
        <v>-1</v>
      </c>
      <c r="H24" s="10">
        <f t="shared" si="1"/>
        <v>0.68333333333333335</v>
      </c>
      <c r="I24" s="10">
        <f t="shared" si="2"/>
        <v>2.0470206728820431E-3</v>
      </c>
      <c r="J24" s="10">
        <f t="shared" si="3"/>
        <v>1.3313806417254693E-3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117</v>
      </c>
      <c r="D26">
        <v>238</v>
      </c>
      <c r="E26">
        <v>2209</v>
      </c>
      <c r="F26">
        <v>1912</v>
      </c>
      <c r="G26" s="10">
        <f t="shared" si="0"/>
        <v>-0.50840336134453779</v>
      </c>
      <c r="H26" s="10">
        <f t="shared" si="1"/>
        <v>0.1553347280334727</v>
      </c>
      <c r="I26" s="10">
        <f t="shared" si="2"/>
        <v>4.4770976895014185E-2</v>
      </c>
      <c r="J26" s="10">
        <f t="shared" si="3"/>
        <v>4.2426663116318292E-2</v>
      </c>
    </row>
    <row r="27" spans="2:10" x14ac:dyDescent="0.25">
      <c r="B27" t="s">
        <v>23</v>
      </c>
      <c r="C27">
        <v>1118</v>
      </c>
      <c r="D27">
        <v>1643</v>
      </c>
      <c r="E27">
        <v>14484</v>
      </c>
      <c r="F27">
        <v>13810</v>
      </c>
      <c r="G27" s="10">
        <f t="shared" si="0"/>
        <v>-0.31953743152769321</v>
      </c>
      <c r="H27" s="10">
        <f t="shared" si="1"/>
        <v>4.8805213613323684E-2</v>
      </c>
      <c r="I27" s="10">
        <f t="shared" si="2"/>
        <v>0.29355492501013375</v>
      </c>
      <c r="J27" s="10">
        <f t="shared" si="3"/>
        <v>0.30643944437047888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255</v>
      </c>
      <c r="D29">
        <v>438</v>
      </c>
      <c r="E29">
        <v>3892</v>
      </c>
      <c r="F29">
        <v>3803</v>
      </c>
      <c r="G29" s="10">
        <f t="shared" si="0"/>
        <v>-0.4178082191780822</v>
      </c>
      <c r="H29" s="10">
        <f t="shared" si="1"/>
        <v>2.3402576912963546E-2</v>
      </c>
      <c r="I29" s="10">
        <f t="shared" si="2"/>
        <v>7.8881232265910012E-2</v>
      </c>
      <c r="J29" s="10">
        <f t="shared" si="3"/>
        <v>8.4387343008032661E-2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3210</v>
      </c>
      <c r="D31" s="8">
        <f>SUM(D7:D30)</f>
        <v>5361</v>
      </c>
      <c r="E31" s="8">
        <f>SUM(E7:E30)</f>
        <v>49340</v>
      </c>
      <c r="F31" s="8">
        <f>SUM(F7:F30)</f>
        <v>45066</v>
      </c>
      <c r="G31" s="12">
        <f t="shared" si="4"/>
        <v>-0.40123111359820929</v>
      </c>
      <c r="H31" s="12">
        <f t="shared" si="5"/>
        <v>9.4838681045577689E-2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B20-1810_B31_Lätta_LB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2018-11-07T11:21:26Z</dcterms:modified>
</cp:coreProperties>
</file>