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10" windowWidth="17490" windowHeight="12600"/>
  </bookViews>
  <sheets>
    <sheet name="B20-1910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<sst xmlns="http://schemas.openxmlformats.org/spreadsheetml/2006/main" count="31" uniqueCount="30">
  <si>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</si>
  <si>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</si>
  <si>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</si>
  <si>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</si>
  <si>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</si>
  <si>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</si>
  <si>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</si>
  <si>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</si>
  <si>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</si>
  <si>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</si>
  <si>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</si>
  <si>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</si>
  <si>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</si>
  <si>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</si>
  <si>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</si>
  <si>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</si>
  <si>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</si>
  <si>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</si>
  <si>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</si>
  <si>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</si>
  <si>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SSANGYONG</t>
  </si>
  <si>
    <t>SUZUKI</t>
  </si>
  <si>
    <t>TOYOTA</t>
  </si>
  <si>
    <t>VOLKSWAGEN</t>
  </si>
  <si>
    <t>VOLVO</t>
  </si>
  <si>
    <t>ÖVRIGA</t>
  </si>
  <si>
    <t>OKTOBER</t>
  </si>
  <si>
    <t>JANUARI-OKTOBER</t>
  </si>
  <si>
    <t>JAN-OKT</t>
  </si>
  <si>
    <t>MARKNANDEL % JAN-OKT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</si>
</sst>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5" x14ac:dyDescent="0.25"/>
  <cols>
    <col min="2" max="2" width="23.28515625" bestFit="1" customWidth="1"/>
    <col min="7" max="8" width="9" style="2"/>
    <col min="9" max="9" width="10.71093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2019</v>
      </c>
      <c r="D5" s="4">
        <v>2018</v>
      </c>
      <c r="E5" s="4">
        <v>2019</v>
      </c>
      <c r="F5" s="4">
        <v>2018</v>
      </c>
      <c r="G5" s="5" t="s">
        <v>26</v>
      </c>
      <c r="H5" s="11" t="s">
        <v>28</v>
      </c>
      <c r="I5" s="4">
        <v>2019</v>
      </c>
      <c r="J5" s="4">
        <v>2018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2</v>
      </c>
      <c r="F7">
        <v>4</v>
      </c>
      <c r="G7" s="10" t="str">
        <f t="shared" ref="G7:G29" si="0">IF(D7=0,"",SUM(C7/D7)-1)</f>
        <v/>
      </c>
      <c r="H7" s="10">
        <f t="shared" ref="H7:H29" si="1">IF(F7=0,"",SUM(E7/F7)-1)</f>
        <v>-0.5</v>
      </c>
      <c r="I7" s="10">
        <f t="shared" ref="I7:I29" si="2">IF(E7=0,"",SUM(E7/$E$31))</f>
        <v>5.1696952464652207E-5</v>
      </c>
      <c r="J7" s="10">
        <f t="shared" ref="J7:J29" si="3">IF(F7=0,"",SUM(F7/$F$31))</f>
        <v>8.1070125658694775E-5</v>
      </c>
    </row>
    <row r="8" spans="1:10" x14ac:dyDescent="0.25">
      <c r="B8" t="s">
        <v>4</v>
      </c>
      <c r="C8">
        <v>195</v>
      </c>
      <c r="D8">
        <v>85</v>
      </c>
      <c r="E8">
        <v>1347</v>
      </c>
      <c r="F8">
        <v>2262</v>
      </c>
      <c r="G8" s="10">
        <f t="shared" si="0"/>
        <v>1.2941176470588234</v>
      </c>
      <c r="H8" s="10">
        <f t="shared" si="1"/>
        <v>-0.4045092838196287</v>
      </c>
      <c r="I8" s="10">
        <f t="shared" si="2"/>
        <v>3.481789748494326E-2</v>
      </c>
      <c r="J8" s="10">
        <f t="shared" si="3"/>
        <v>4.5845156059991891E-2</v>
      </c>
    </row>
    <row r="9" spans="1:10" x14ac:dyDescent="0.25">
      <c r="B9" t="s">
        <v>5</v>
      </c>
      <c r="C9">
        <v>21</v>
      </c>
      <c r="D9">
        <v>15</v>
      </c>
      <c r="E9">
        <v>473</v>
      </c>
      <c r="F9">
        <v>447</v>
      </c>
      <c r="G9" s="10">
        <f t="shared" si="0"/>
        <v>0.39999999999999991</v>
      </c>
      <c r="H9" s="10">
        <f t="shared" si="1"/>
        <v>5.8165548098433995E-2</v>
      </c>
      <c r="I9" s="10">
        <f t="shared" si="2"/>
        <v>1.2226329257890247E-2</v>
      </c>
      <c r="J9" s="10">
        <f t="shared" si="3"/>
        <v>9.0595865423591399E-3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7</v>
      </c>
      <c r="G10" s="10" t="str">
        <f t="shared" si="0"/>
        <v/>
      </c>
      <c r="H10" s="10">
        <f t="shared" si="1"/>
        <v>-1</v>
      </c>
      <c r="I10" s="10" t="str">
        <f t="shared" si="2"/>
        <v/>
      </c>
      <c r="J10" s="10">
        <f t="shared" si="3"/>
        <v>1.4187271990271584E-4</v>
      </c>
    </row>
    <row r="11" spans="1:10" x14ac:dyDescent="0.25">
      <c r="B11" t="s">
        <v>7</v>
      </c>
      <c r="C11">
        <v>85</v>
      </c>
      <c r="D11">
        <v>115</v>
      </c>
      <c r="E11">
        <v>1266</v>
      </c>
      <c r="F11">
        <v>1505</v>
      </c>
      <c r="G11" s="10">
        <f t="shared" si="0"/>
        <v>-0.26086956521739135</v>
      </c>
      <c r="H11" s="10">
        <f t="shared" si="1"/>
        <v>-0.15880398671096341</v>
      </c>
      <c r="I11" s="10">
        <f t="shared" si="2"/>
        <v>3.2724170910124847E-2</v>
      </c>
      <c r="J11" s="10">
        <f t="shared" si="3"/>
        <v>3.0502634779083909E-2</v>
      </c>
    </row>
    <row r="12" spans="1:10" x14ac:dyDescent="0.25">
      <c r="B12" t="s">
        <v>8</v>
      </c>
      <c r="C12">
        <v>553</v>
      </c>
      <c r="D12">
        <v>492</v>
      </c>
      <c r="E12">
        <v>5866</v>
      </c>
      <c r="F12">
        <v>7294</v>
      </c>
      <c r="G12" s="10">
        <f t="shared" si="0"/>
        <v>0.12398373983739841</v>
      </c>
      <c r="H12" s="10">
        <f t="shared" si="1"/>
        <v>-0.19577735124760076</v>
      </c>
      <c r="I12" s="10">
        <f t="shared" si="2"/>
        <v>0.15162716157882491</v>
      </c>
      <c r="J12" s="10">
        <f t="shared" si="3"/>
        <v>0.14783137413862993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38</v>
      </c>
      <c r="D14">
        <v>22</v>
      </c>
      <c r="E14">
        <v>569</v>
      </c>
      <c r="F14">
        <v>805</v>
      </c>
      <c r="G14" s="10">
        <f t="shared" si="0"/>
        <v>0.72727272727272729</v>
      </c>
      <c r="H14" s="10">
        <f t="shared" si="1"/>
        <v>-0.29316770186335406</v>
      </c>
      <c r="I14" s="10">
        <f t="shared" si="2"/>
        <v>1.4707782976193554E-2</v>
      </c>
      <c r="J14" s="10">
        <f t="shared" si="3"/>
        <v>1.6315362788812321E-2</v>
      </c>
    </row>
    <row r="15" spans="1:10" x14ac:dyDescent="0.25">
      <c r="B15" t="s">
        <v>11</v>
      </c>
      <c r="C15">
        <v>26</v>
      </c>
      <c r="D15">
        <v>25</v>
      </c>
      <c r="E15">
        <v>607</v>
      </c>
      <c r="F15">
        <v>610</v>
      </c>
      <c r="G15" s="10">
        <f t="shared" si="0"/>
        <v>4.0000000000000036E-2</v>
      </c>
      <c r="H15" s="10">
        <f t="shared" si="1"/>
        <v>-4.9180327868852958E-3</v>
      </c>
      <c r="I15" s="10">
        <f t="shared" si="2"/>
        <v>1.5690025073021946E-2</v>
      </c>
      <c r="J15" s="10">
        <f t="shared" si="3"/>
        <v>1.2363194162950952E-2</v>
      </c>
    </row>
    <row r="16" spans="1:10" x14ac:dyDescent="0.25">
      <c r="B16" t="s">
        <v>12</v>
      </c>
      <c r="C16">
        <v>6</v>
      </c>
      <c r="D16">
        <v>2</v>
      </c>
      <c r="E16">
        <v>53</v>
      </c>
      <c r="F16">
        <v>39</v>
      </c>
      <c r="G16" s="10">
        <f t="shared" si="0"/>
        <v>2</v>
      </c>
      <c r="H16" s="10">
        <f t="shared" si="1"/>
        <v>0.35897435897435903</v>
      </c>
      <c r="I16" s="10">
        <f t="shared" si="2"/>
        <v>1.3699692403132836E-3</v>
      </c>
      <c r="J16" s="10">
        <f t="shared" si="3"/>
        <v>7.9043372517227401E-4</v>
      </c>
    </row>
    <row r="17" spans="2:10" x14ac:dyDescent="0.25">
      <c r="B17" t="s">
        <v>13</v>
      </c>
      <c r="C17">
        <v>418</v>
      </c>
      <c r="D17">
        <v>433</v>
      </c>
      <c r="E17">
        <v>3819</v>
      </c>
      <c r="F17">
        <v>5391</v>
      </c>
      <c r="G17" s="10">
        <f t="shared" si="0"/>
        <v>-3.4642032332563466E-2</v>
      </c>
      <c r="H17" s="10">
        <f t="shared" si="1"/>
        <v>-0.29159710628825819</v>
      </c>
      <c r="I17" s="10">
        <f t="shared" si="2"/>
        <v>9.8715330731253395E-2</v>
      </c>
      <c r="J17" s="10">
        <f t="shared" si="3"/>
        <v>0.10926226185650588</v>
      </c>
    </row>
    <row r="18" spans="2:10" x14ac:dyDescent="0.25">
      <c r="B18" t="s">
        <v>14</v>
      </c>
      <c r="C18">
        <v>27</v>
      </c>
      <c r="D18">
        <v>20</v>
      </c>
      <c r="E18">
        <v>368</v>
      </c>
      <c r="F18">
        <v>745</v>
      </c>
      <c r="G18" s="10">
        <f t="shared" si="0"/>
        <v>0.35000000000000009</v>
      </c>
      <c r="H18" s="10">
        <f t="shared" si="1"/>
        <v>-0.50604026845637584</v>
      </c>
      <c r="I18" s="10">
        <f t="shared" si="2"/>
        <v>9.5122392534960059E-3</v>
      </c>
      <c r="J18" s="10">
        <f t="shared" si="3"/>
        <v>1.5099310903931901E-2</v>
      </c>
    </row>
    <row r="19" spans="2:10" x14ac:dyDescent="0.25">
      <c r="B19" t="s">
        <v>15</v>
      </c>
      <c r="C19">
        <v>280</v>
      </c>
      <c r="D19">
        <v>148</v>
      </c>
      <c r="E19">
        <v>2076</v>
      </c>
      <c r="F19">
        <v>3019</v>
      </c>
      <c r="G19" s="10">
        <f t="shared" si="0"/>
        <v>0.89189189189189189</v>
      </c>
      <c r="H19" s="10">
        <f t="shared" si="1"/>
        <v>-0.31235508446505467</v>
      </c>
      <c r="I19" s="10">
        <f t="shared" si="2"/>
        <v>5.3661436658308991E-2</v>
      </c>
      <c r="J19" s="10">
        <f t="shared" si="3"/>
        <v>6.1187677340899881E-2</v>
      </c>
    </row>
    <row r="20" spans="2:10" x14ac:dyDescent="0.25">
      <c r="B20" t="s">
        <v>16</v>
      </c>
      <c r="C20">
        <v>71</v>
      </c>
      <c r="D20">
        <v>156</v>
      </c>
      <c r="E20">
        <v>732</v>
      </c>
      <c r="F20">
        <v>1404</v>
      </c>
      <c r="G20" s="10">
        <f t="shared" si="0"/>
        <v>-0.54487179487179493</v>
      </c>
      <c r="H20" s="10">
        <f t="shared" si="1"/>
        <v>-0.4786324786324786</v>
      </c>
      <c r="I20" s="10">
        <f t="shared" si="2"/>
        <v>1.892108460206271E-2</v>
      </c>
      <c r="J20" s="10">
        <f t="shared" si="3"/>
        <v>2.8455614106201864E-2</v>
      </c>
    </row>
    <row r="21" spans="2:10" x14ac:dyDescent="0.25">
      <c r="B21" t="s">
        <v>17</v>
      </c>
      <c r="C21">
        <v>261</v>
      </c>
      <c r="D21">
        <v>209</v>
      </c>
      <c r="E21">
        <v>5311</v>
      </c>
      <c r="F21">
        <v>5161</v>
      </c>
      <c r="G21" s="10">
        <f t="shared" si="0"/>
        <v>0.24880382775119614</v>
      </c>
      <c r="H21" s="10">
        <f t="shared" si="1"/>
        <v>2.9064134857585744E-2</v>
      </c>
      <c r="I21" s="10">
        <f t="shared" si="2"/>
        <v>0.13728125726988394</v>
      </c>
      <c r="J21" s="10">
        <f t="shared" si="3"/>
        <v>0.10460072963113093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0</v>
      </c>
      <c r="E24">
        <v>0</v>
      </c>
      <c r="F24">
        <v>101</v>
      </c>
      <c r="G24" s="10" t="str">
        <f t="shared" si="0"/>
        <v/>
      </c>
      <c r="H24" s="10">
        <f t="shared" si="1"/>
        <v>-1</v>
      </c>
      <c r="I24" s="10" t="str">
        <f t="shared" si="2"/>
        <v/>
      </c>
      <c r="J24" s="10">
        <f t="shared" si="3"/>
        <v>2.0470206728820431E-3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175</v>
      </c>
      <c r="D26">
        <v>117</v>
      </c>
      <c r="E26">
        <v>1492</v>
      </c>
      <c r="F26">
        <v>2209</v>
      </c>
      <c r="G26" s="10">
        <f t="shared" si="0"/>
        <v>0.49572649572649574</v>
      </c>
      <c r="H26" s="10">
        <f t="shared" si="1"/>
        <v>-0.32458125848800368</v>
      </c>
      <c r="I26" s="10">
        <f t="shared" si="2"/>
        <v>3.856592653863055E-2</v>
      </c>
      <c r="J26" s="10">
        <f t="shared" si="3"/>
        <v>4.4770976895014185E-2</v>
      </c>
    </row>
    <row r="27" spans="2:10" x14ac:dyDescent="0.25">
      <c r="B27" t="s">
        <v>23</v>
      </c>
      <c r="C27">
        <v>1175</v>
      </c>
      <c r="D27">
        <v>1118</v>
      </c>
      <c r="E27">
        <v>11288</v>
      </c>
      <c r="F27">
        <v>14484</v>
      </c>
      <c r="G27" s="10">
        <f t="shared" si="0"/>
        <v>5.098389982110918E-2</v>
      </c>
      <c r="H27" s="10">
        <f t="shared" si="1"/>
        <v>-0.22065727699530513</v>
      </c>
      <c r="I27" s="10">
        <f t="shared" si="2"/>
        <v>0.29177759971049705</v>
      </c>
      <c r="J27" s="10">
        <f t="shared" si="3"/>
        <v>0.29355492501013375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381</v>
      </c>
      <c r="D29">
        <v>253</v>
      </c>
      <c r="E29">
        <v>3418</v>
      </c>
      <c r="F29">
        <v>3853</v>
      </c>
      <c r="G29" s="10">
        <f t="shared" si="0"/>
        <v>0.50592885375494068</v>
      </c>
      <c r="H29" s="10">
        <f t="shared" si="1"/>
        <v>-0.11289903970931736</v>
      </c>
      <c r="I29" s="10">
        <f t="shared" si="2"/>
        <v>8.8350091762090618E-2</v>
      </c>
      <c r="J29" s="10">
        <f t="shared" si="3"/>
        <v>7.8090798540737735E-2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3712</v>
      </c>
      <c r="D31" s="8">
        <f>SUM(D7:D30)</f>
        <v>3210</v>
      </c>
      <c r="E31" s="8">
        <f>SUM(E7:E30)</f>
        <v>38687</v>
      </c>
      <c r="F31" s="8">
        <f>SUM(F7:F30)</f>
        <v>49340</v>
      </c>
      <c r="G31" s="12">
        <f t="shared" si="4"/>
        <v>0.15638629283489092</v>
      </c>
      <c r="H31" s="12">
        <f t="shared" si="5"/>
        <v>-0.21591001216051886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B20-1910_B31_Lätta_LB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Herbert Kovacs</cp:lastModifiedBy>
  <dcterms:created xsi:type="dcterms:W3CDTF">2016-12-05T15:39:14Z</dcterms:created>
  <dcterms:modified xsi:type="dcterms:W3CDTF">2019-11-04T10:21:31Z</dcterms:modified>
</cp:coreProperties>
</file>