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801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<sst xmlns="http://schemas.openxmlformats.org/spreadsheetml/2006/main" count="31" uniqueCount="30">
  <si>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</si>
  <si>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</si>
  <si>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</si>
  <si>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</si>
  <si>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</si>
  <si>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</si>
  <si>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</si>
  <si>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</si>
  <si>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</si>
  <si>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</si>
  <si>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</si>
  <si>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</si>
  <si>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</si>
  <si>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</si>
  <si>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</si>
  <si>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</si>
  <si>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</si>
  <si>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</si>
  <si>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</si>
  <si>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</si>
  <si>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</si>
  <si>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</si>
  <si>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</si>
  <si>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</si>
  <si>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</si>
  <si>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</si>
  <si>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JANUARI</t>
  </si>
  <si>
    <t>JANUARI-JANUARI</t>
  </si>
  <si>
    <t>JAN-JAN</t>
  </si>
  <si>
    <t>MARKN.ANDEL % JAN-JAN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</si>
</sst>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4"/>
      <c r="J3" s="14"/>
    </row>
    <row r="4" spans="1:10" x14ac:dyDescent="0.25">
      <c r="A4" s="1"/>
      <c r="C4" s="15" t="s">
        <v>26</v>
      </c>
      <c r="D4" s="15"/>
      <c r="E4" s="16" t="s">
        <v>27</v>
      </c>
      <c r="F4" s="17"/>
      <c r="G4" s="16" t="s">
        <v>2</v>
      </c>
      <c r="H4" s="17"/>
      <c r="I4" s="16" t="s">
        <v>29</v>
      </c>
      <c r="J4" s="17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26</v>
      </c>
      <c r="H5" s="13" t="s">
        <v>28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1</v>
      </c>
      <c r="D7">
        <v>0</v>
      </c>
      <c r="E7">
        <v>1</v>
      </c>
      <c r="F7">
        <v>0</v>
      </c>
      <c r="G7" s="10" t="str">
        <f>IF(D7=0,"",SUM(C7/D7)-1)</f>
        <v/>
      </c>
      <c r="H7" s="10" t="str">
        <f>IF(F7=0,"",SUM(E7/F7)-1)</f>
        <v/>
      </c>
      <c r="I7" s="10">
        <f>IF(E7=0,"",SUM(E7/$E$31))</f>
        <v>2.7100271002710027E-4</v>
      </c>
      <c r="J7" s="10" t="str">
        <f>IF(F7=0,"",SUM(F7/$F$31))</f>
        <v/>
      </c>
    </row>
    <row r="8" spans="1:10" x14ac:dyDescent="0.25">
      <c r="B8" t="s">
        <v>4</v>
      </c>
      <c r="C8">
        <v>167</v>
      </c>
      <c r="D8">
        <v>276</v>
      </c>
      <c r="E8">
        <v>167</v>
      </c>
      <c r="F8">
        <v>276</v>
      </c>
      <c r="G8" s="10">
        <f>IF(D8=0,"",SUM(C8/D8)-1)</f>
        <v>-0.39492753623188404</v>
      </c>
      <c r="H8" s="10">
        <f>IF(F8=0,"",SUM(E8/F8)-1)</f>
        <v>-0.39492753623188404</v>
      </c>
      <c r="I8" s="10">
        <f t="shared" ref="I8:I31" si="0">IF(E8=0,"",SUM(E8/$E$31))</f>
        <v>4.5257452574525743E-2</v>
      </c>
      <c r="J8" s="10">
        <f>IF(F8=0,"",SUM(F8/$F$31))</f>
        <v>7.6987447698744771E-2</v>
      </c>
    </row>
    <row r="9" spans="1:10" x14ac:dyDescent="0.25">
      <c r="B9" t="s">
        <v>5</v>
      </c>
      <c r="C9">
        <v>46</v>
      </c>
      <c r="D9">
        <v>26</v>
      </c>
      <c r="E9">
        <v>46</v>
      </c>
      <c r="F9">
        <v>26</v>
      </c>
      <c r="G9" s="10">
        <f t="shared" ref="G9:G31" si="1">IF(D9=0,"",SUM(C9/D9)-1)</f>
        <v>0.76923076923076916</v>
      </c>
      <c r="H9" s="10">
        <f t="shared" ref="H9:H31" si="2">IF(F9=0,"",SUM(E9/F9)-1)</f>
        <v>0.76923076923076916</v>
      </c>
      <c r="I9" s="10">
        <f t="shared" si="0"/>
        <v>1.2466124661246613E-2</v>
      </c>
      <c r="J9" s="10">
        <f t="shared" ref="J9:J31" si="3">IF(F9=0,"",SUM(F9/$F$31))</f>
        <v>7.2524407252440729E-3</v>
      </c>
    </row>
    <row r="10" spans="1:10" x14ac:dyDescent="0.25">
      <c r="B10" t="s">
        <v>6</v>
      </c>
      <c r="C10">
        <v>1</v>
      </c>
      <c r="D10">
        <v>2</v>
      </c>
      <c r="E10">
        <v>1</v>
      </c>
      <c r="F10">
        <v>2</v>
      </c>
      <c r="G10" s="10">
        <f t="shared" si="1"/>
        <v>-0.5</v>
      </c>
      <c r="H10" s="10">
        <f t="shared" si="2"/>
        <v>-0.5</v>
      </c>
      <c r="I10" s="10">
        <f t="shared" si="0"/>
        <v>2.7100271002710027E-4</v>
      </c>
      <c r="J10" s="10">
        <f t="shared" si="3"/>
        <v>5.5788005578800558E-4</v>
      </c>
    </row>
    <row r="11" spans="1:10" x14ac:dyDescent="0.25">
      <c r="B11" t="s">
        <v>7</v>
      </c>
      <c r="C11">
        <v>144</v>
      </c>
      <c r="D11">
        <v>102</v>
      </c>
      <c r="E11">
        <v>144</v>
      </c>
      <c r="F11">
        <v>102</v>
      </c>
      <c r="G11" s="10">
        <f t="shared" si="1"/>
        <v>0.41176470588235303</v>
      </c>
      <c r="H11" s="10">
        <f t="shared" si="2"/>
        <v>0.41176470588235303</v>
      </c>
      <c r="I11" s="10">
        <f t="shared" si="0"/>
        <v>3.9024390243902439E-2</v>
      </c>
      <c r="J11" s="10">
        <f t="shared" si="3"/>
        <v>2.8451882845188285E-2</v>
      </c>
    </row>
    <row r="12" spans="1:10" x14ac:dyDescent="0.25">
      <c r="B12" t="s">
        <v>8</v>
      </c>
      <c r="C12">
        <v>596</v>
      </c>
      <c r="D12">
        <v>446</v>
      </c>
      <c r="E12">
        <v>596</v>
      </c>
      <c r="F12">
        <v>446</v>
      </c>
      <c r="G12" s="10">
        <f t="shared" si="1"/>
        <v>0.33632286995515703</v>
      </c>
      <c r="H12" s="10">
        <f t="shared" si="2"/>
        <v>0.33632286995515703</v>
      </c>
      <c r="I12" s="10">
        <f t="shared" si="0"/>
        <v>0.16151761517615176</v>
      </c>
      <c r="J12" s="10">
        <f t="shared" si="3"/>
        <v>0.12440725244072524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26</v>
      </c>
      <c r="D14">
        <v>31</v>
      </c>
      <c r="E14">
        <v>26</v>
      </c>
      <c r="F14">
        <v>31</v>
      </c>
      <c r="G14" s="10">
        <f t="shared" si="1"/>
        <v>-0.16129032258064513</v>
      </c>
      <c r="H14" s="10">
        <f t="shared" si="2"/>
        <v>-0.16129032258064513</v>
      </c>
      <c r="I14" s="10">
        <f t="shared" si="0"/>
        <v>7.046070460704607E-3</v>
      </c>
      <c r="J14" s="10">
        <f t="shared" si="3"/>
        <v>8.6471408647140861E-3</v>
      </c>
    </row>
    <row r="15" spans="1:10" x14ac:dyDescent="0.25">
      <c r="B15" t="s">
        <v>11</v>
      </c>
      <c r="C15">
        <v>56</v>
      </c>
      <c r="D15">
        <v>20</v>
      </c>
      <c r="E15">
        <v>56</v>
      </c>
      <c r="F15">
        <v>20</v>
      </c>
      <c r="G15" s="10">
        <f t="shared" si="1"/>
        <v>1.7999999999999998</v>
      </c>
      <c r="H15" s="10">
        <f t="shared" si="2"/>
        <v>1.7999999999999998</v>
      </c>
      <c r="I15" s="10">
        <f t="shared" si="0"/>
        <v>1.5176151761517615E-2</v>
      </c>
      <c r="J15" s="10">
        <f t="shared" si="3"/>
        <v>5.5788005578800556E-3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330</v>
      </c>
      <c r="D17">
        <v>323</v>
      </c>
      <c r="E17">
        <v>330</v>
      </c>
      <c r="F17">
        <v>323</v>
      </c>
      <c r="G17" s="10">
        <f t="shared" si="1"/>
        <v>2.1671826625387025E-2</v>
      </c>
      <c r="H17" s="10">
        <f t="shared" si="2"/>
        <v>2.1671826625387025E-2</v>
      </c>
      <c r="I17" s="10">
        <f t="shared" si="0"/>
        <v>8.943089430894309E-2</v>
      </c>
      <c r="J17" s="10">
        <f t="shared" si="3"/>
        <v>9.0097629009762897E-2</v>
      </c>
    </row>
    <row r="18" spans="2:10" x14ac:dyDescent="0.25">
      <c r="B18" t="s">
        <v>14</v>
      </c>
      <c r="C18">
        <v>46</v>
      </c>
      <c r="D18">
        <v>60</v>
      </c>
      <c r="E18">
        <v>46</v>
      </c>
      <c r="F18">
        <v>60</v>
      </c>
      <c r="G18" s="10">
        <f t="shared" si="1"/>
        <v>-0.23333333333333328</v>
      </c>
      <c r="H18" s="10">
        <f t="shared" si="2"/>
        <v>-0.23333333333333328</v>
      </c>
      <c r="I18" s="10">
        <f t="shared" si="0"/>
        <v>1.2466124661246613E-2</v>
      </c>
      <c r="J18" s="10">
        <f t="shared" si="3"/>
        <v>1.6736401673640166E-2</v>
      </c>
    </row>
    <row r="19" spans="2:10" x14ac:dyDescent="0.25">
      <c r="B19" t="s">
        <v>15</v>
      </c>
      <c r="C19">
        <v>187</v>
      </c>
      <c r="D19">
        <v>198</v>
      </c>
      <c r="E19">
        <v>187</v>
      </c>
      <c r="F19">
        <v>198</v>
      </c>
      <c r="G19" s="10">
        <f t="shared" si="1"/>
        <v>-5.555555555555558E-2</v>
      </c>
      <c r="H19" s="10">
        <f t="shared" si="2"/>
        <v>-5.555555555555558E-2</v>
      </c>
      <c r="I19" s="10">
        <f t="shared" si="0"/>
        <v>5.067750677506775E-2</v>
      </c>
      <c r="J19" s="10">
        <f t="shared" si="3"/>
        <v>5.5230125523012555E-2</v>
      </c>
    </row>
    <row r="20" spans="2:10" x14ac:dyDescent="0.25">
      <c r="B20" t="s">
        <v>16</v>
      </c>
      <c r="C20">
        <v>112</v>
      </c>
      <c r="D20">
        <v>100</v>
      </c>
      <c r="E20">
        <v>112</v>
      </c>
      <c r="F20">
        <v>100</v>
      </c>
      <c r="G20" s="10">
        <f t="shared" si="1"/>
        <v>0.12000000000000011</v>
      </c>
      <c r="H20" s="10">
        <f t="shared" si="2"/>
        <v>0.12000000000000011</v>
      </c>
      <c r="I20" s="10">
        <f t="shared" si="0"/>
        <v>3.035230352303523E-2</v>
      </c>
      <c r="J20" s="10">
        <f t="shared" si="3"/>
        <v>2.7894002789400279E-2</v>
      </c>
    </row>
    <row r="21" spans="2:10" x14ac:dyDescent="0.25">
      <c r="B21" t="s">
        <v>17</v>
      </c>
      <c r="C21">
        <v>257</v>
      </c>
      <c r="D21">
        <v>173</v>
      </c>
      <c r="E21">
        <v>257</v>
      </c>
      <c r="F21">
        <v>173</v>
      </c>
      <c r="G21" s="10">
        <f t="shared" si="1"/>
        <v>0.48554913294797686</v>
      </c>
      <c r="H21" s="10">
        <f t="shared" si="2"/>
        <v>0.48554913294797686</v>
      </c>
      <c r="I21" s="10">
        <f t="shared" si="0"/>
        <v>6.9647696476964768E-2</v>
      </c>
      <c r="J21" s="10">
        <f t="shared" si="3"/>
        <v>4.8256624825662481E-2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9</v>
      </c>
      <c r="D24">
        <v>5</v>
      </c>
      <c r="E24">
        <v>9</v>
      </c>
      <c r="F24">
        <v>5</v>
      </c>
      <c r="G24" s="10">
        <f t="shared" si="1"/>
        <v>0.8</v>
      </c>
      <c r="H24" s="10">
        <f t="shared" si="2"/>
        <v>0.8</v>
      </c>
      <c r="I24" s="10">
        <f t="shared" si="0"/>
        <v>2.4390243902439024E-3</v>
      </c>
      <c r="J24" s="10">
        <f t="shared" si="3"/>
        <v>1.3947001394700139E-3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142</v>
      </c>
      <c r="D26">
        <v>146</v>
      </c>
      <c r="E26">
        <v>142</v>
      </c>
      <c r="F26">
        <v>146</v>
      </c>
      <c r="G26" s="10">
        <f t="shared" si="1"/>
        <v>-2.7397260273972601E-2</v>
      </c>
      <c r="H26" s="10">
        <f t="shared" si="2"/>
        <v>-2.7397260273972601E-2</v>
      </c>
      <c r="I26" s="10">
        <f t="shared" si="0"/>
        <v>3.8482384823848241E-2</v>
      </c>
      <c r="J26" s="10">
        <f t="shared" si="3"/>
        <v>4.0725244072524404E-2</v>
      </c>
    </row>
    <row r="27" spans="2:10" x14ac:dyDescent="0.25">
      <c r="B27" t="s">
        <v>23</v>
      </c>
      <c r="C27">
        <v>1217</v>
      </c>
      <c r="D27">
        <v>1304</v>
      </c>
      <c r="E27">
        <v>1217</v>
      </c>
      <c r="F27">
        <v>1304</v>
      </c>
      <c r="G27" s="10">
        <f t="shared" si="1"/>
        <v>-6.6717791411042948E-2</v>
      </c>
      <c r="H27" s="10">
        <f t="shared" si="2"/>
        <v>-6.6717791411042948E-2</v>
      </c>
      <c r="I27" s="10">
        <f t="shared" si="0"/>
        <v>0.32981029810298101</v>
      </c>
      <c r="J27" s="10">
        <f t="shared" si="3"/>
        <v>0.36373779637377962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353</v>
      </c>
      <c r="D29">
        <v>373</v>
      </c>
      <c r="E29">
        <v>353</v>
      </c>
      <c r="F29">
        <v>373</v>
      </c>
      <c r="G29" s="10">
        <f t="shared" si="1"/>
        <v>-5.3619302949061698E-2</v>
      </c>
      <c r="H29" s="10">
        <f t="shared" si="2"/>
        <v>-5.3619302949061698E-2</v>
      </c>
      <c r="I29" s="10">
        <f t="shared" si="0"/>
        <v>9.5663956639566394E-2</v>
      </c>
      <c r="J29" s="10">
        <f t="shared" si="3"/>
        <v>0.10404463040446305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3690</v>
      </c>
      <c r="D31" s="8">
        <f t="shared" ref="D31:F31" si="4">SUM(D7:D30)</f>
        <v>3585</v>
      </c>
      <c r="E31" s="8">
        <f t="shared" si="4"/>
        <v>3690</v>
      </c>
      <c r="F31" s="8">
        <f t="shared" si="4"/>
        <v>3585</v>
      </c>
      <c r="G31" s="11">
        <f t="shared" si="1"/>
        <v>2.9288702928870203E-2</v>
      </c>
      <c r="H31" s="11">
        <f t="shared" si="2"/>
        <v>2.9288702928870203E-2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B20-1801_B31_Lätta_LB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2018-02-01T08:39:43Z</dcterms:modified>
</cp:coreProperties>
</file>