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4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<sst xmlns="http://schemas.openxmlformats.org/spreadsheetml/2006/main" count="31" uniqueCount="30">
  <si>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</si>
  <si>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</si>
  <si>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</si>
  <si>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</si>
  <si>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</si>
  <si>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</si>
  <si>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</si>
  <si>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</si>
  <si>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</si>
  <si>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</si>
  <si>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</si>
  <si>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</si>
  <si>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</si>
  <si>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</si>
  <si>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</si>
  <si>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</si>
  <si>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</si>
  <si>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</si>
  <si>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</si>
  <si>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</si>
  <si>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</si>
  <si>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</si>
  <si>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</si>
  <si>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</si>
  <si>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</si>
  <si>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</si>
  <si>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APRIL</t>
  </si>
  <si>
    <t>JANUARI-APRIL</t>
  </si>
  <si>
    <t>JAN-APR</t>
  </si>
  <si>
    <t>MARKN.ANDEL % JAN-APR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</si>
</sst>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28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2</v>
      </c>
      <c r="E7">
        <v>0</v>
      </c>
      <c r="F7">
        <v>4</v>
      </c>
      <c r="G7" s="10">
        <f t="shared" ref="G7:G29" si="0">IF(D7=0,"",SUM(C7/D7)-1)</f>
        <v>-1</v>
      </c>
      <c r="H7" s="10">
        <f t="shared" ref="H7:H29" si="1">IF(F7=0,"",SUM(E7/F7)-1)</f>
        <v>-1</v>
      </c>
      <c r="I7" s="10" t="str">
        <f t="shared" ref="I7:I29" si="2">IF(E7=0,"",SUM(E7/$E$31))</f>
        <v/>
      </c>
      <c r="J7" s="10">
        <f t="shared" ref="J7:J29" si="3">IF(F7=0,"",SUM(F7/$F$31))</f>
        <v>2.2508581396657476E-4</v>
      </c>
    </row>
    <row r="8" spans="1:10" x14ac:dyDescent="0.25">
      <c r="B8" t="s">
        <v>4</v>
      </c>
      <c r="C8">
        <v>113</v>
      </c>
      <c r="D8">
        <v>237</v>
      </c>
      <c r="E8">
        <v>502</v>
      </c>
      <c r="F8">
        <v>944</v>
      </c>
      <c r="G8" s="10">
        <f t="shared" si="0"/>
        <v>-0.52320675105485237</v>
      </c>
      <c r="H8" s="10">
        <f t="shared" si="1"/>
        <v>-0.46822033898305082</v>
      </c>
      <c r="I8" s="10">
        <f t="shared" si="2"/>
        <v>3.5565001771165429E-2</v>
      </c>
      <c r="J8" s="10">
        <f t="shared" si="3"/>
        <v>5.3120252096111639E-2</v>
      </c>
    </row>
    <row r="9" spans="1:10" x14ac:dyDescent="0.25">
      <c r="B9" t="s">
        <v>5</v>
      </c>
      <c r="C9">
        <v>64</v>
      </c>
      <c r="D9">
        <v>58</v>
      </c>
      <c r="E9">
        <v>166</v>
      </c>
      <c r="F9">
        <v>210</v>
      </c>
      <c r="G9" s="10">
        <f t="shared" si="0"/>
        <v>0.10344827586206895</v>
      </c>
      <c r="H9" s="10">
        <f t="shared" si="1"/>
        <v>-0.20952380952380956</v>
      </c>
      <c r="I9" s="10">
        <f t="shared" si="2"/>
        <v>1.1760538434289763E-2</v>
      </c>
      <c r="J9" s="10">
        <f t="shared" si="3"/>
        <v>1.1817005233245175E-2</v>
      </c>
    </row>
    <row r="10" spans="1:10" x14ac:dyDescent="0.25">
      <c r="B10" t="s">
        <v>6</v>
      </c>
      <c r="C10">
        <v>0</v>
      </c>
      <c r="D10">
        <v>2</v>
      </c>
      <c r="E10">
        <v>0</v>
      </c>
      <c r="F10">
        <v>7</v>
      </c>
      <c r="G10" s="10">
        <f t="shared" si="0"/>
        <v>-1</v>
      </c>
      <c r="H10" s="10">
        <f t="shared" si="1"/>
        <v>-1</v>
      </c>
      <c r="I10" s="10" t="str">
        <f t="shared" si="2"/>
        <v/>
      </c>
      <c r="J10" s="10">
        <f t="shared" si="3"/>
        <v>3.9390017444150582E-4</v>
      </c>
    </row>
    <row r="11" spans="1:10" x14ac:dyDescent="0.25">
      <c r="B11" t="s">
        <v>7</v>
      </c>
      <c r="C11">
        <v>103</v>
      </c>
      <c r="D11">
        <v>132</v>
      </c>
      <c r="E11">
        <v>493</v>
      </c>
      <c r="F11">
        <v>570</v>
      </c>
      <c r="G11" s="10">
        <f t="shared" si="0"/>
        <v>-0.21969696969696972</v>
      </c>
      <c r="H11" s="10">
        <f t="shared" si="1"/>
        <v>-0.13508771929824559</v>
      </c>
      <c r="I11" s="10">
        <f t="shared" si="2"/>
        <v>3.4927382217499116E-2</v>
      </c>
      <c r="J11" s="10">
        <f t="shared" si="3"/>
        <v>3.2074728490236903E-2</v>
      </c>
    </row>
    <row r="12" spans="1:10" x14ac:dyDescent="0.25">
      <c r="B12" t="s">
        <v>8</v>
      </c>
      <c r="C12">
        <v>525</v>
      </c>
      <c r="D12">
        <v>535</v>
      </c>
      <c r="E12">
        <v>2441</v>
      </c>
      <c r="F12">
        <v>2749</v>
      </c>
      <c r="G12" s="10">
        <f t="shared" si="0"/>
        <v>-1.8691588785046731E-2</v>
      </c>
      <c r="H12" s="10">
        <f t="shared" si="1"/>
        <v>-0.11204074208803205</v>
      </c>
      <c r="I12" s="10">
        <f t="shared" si="2"/>
        <v>0.17293659227771874</v>
      </c>
      <c r="J12" s="10">
        <f t="shared" si="3"/>
        <v>0.1546902256485285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36</v>
      </c>
      <c r="D14">
        <v>76</v>
      </c>
      <c r="E14">
        <v>170</v>
      </c>
      <c r="F14">
        <v>202</v>
      </c>
      <c r="G14" s="10">
        <f t="shared" si="0"/>
        <v>-0.52631578947368429</v>
      </c>
      <c r="H14" s="10">
        <f t="shared" si="1"/>
        <v>-0.15841584158415845</v>
      </c>
      <c r="I14" s="10">
        <f t="shared" si="2"/>
        <v>1.2043924902585901E-2</v>
      </c>
      <c r="J14" s="10">
        <f t="shared" si="3"/>
        <v>1.1366833605312026E-2</v>
      </c>
    </row>
    <row r="15" spans="1:10" x14ac:dyDescent="0.25">
      <c r="B15" t="s">
        <v>11</v>
      </c>
      <c r="C15">
        <v>32</v>
      </c>
      <c r="D15">
        <v>39</v>
      </c>
      <c r="E15">
        <v>132</v>
      </c>
      <c r="F15">
        <v>174</v>
      </c>
      <c r="G15" s="10">
        <f t="shared" si="0"/>
        <v>-0.17948717948717952</v>
      </c>
      <c r="H15" s="10">
        <f t="shared" si="1"/>
        <v>-0.24137931034482762</v>
      </c>
      <c r="I15" s="10">
        <f t="shared" si="2"/>
        <v>9.3517534537725829E-3</v>
      </c>
      <c r="J15" s="10">
        <f t="shared" si="3"/>
        <v>9.7912329075460023E-3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0"/>
        <v/>
      </c>
      <c r="H16" s="10" t="str">
        <f t="shared" si="1"/>
        <v/>
      </c>
      <c r="I16" s="10" t="str">
        <f t="shared" si="2"/>
        <v/>
      </c>
      <c r="J16" s="10" t="str">
        <f t="shared" si="3"/>
        <v/>
      </c>
    </row>
    <row r="17" spans="2:10" x14ac:dyDescent="0.25">
      <c r="B17" t="s">
        <v>13</v>
      </c>
      <c r="C17">
        <v>389</v>
      </c>
      <c r="D17">
        <v>519</v>
      </c>
      <c r="E17">
        <v>1335</v>
      </c>
      <c r="F17">
        <v>1624</v>
      </c>
      <c r="G17" s="10">
        <f t="shared" si="0"/>
        <v>-0.25048169556840072</v>
      </c>
      <c r="H17" s="10">
        <f t="shared" si="1"/>
        <v>-0.17795566502463056</v>
      </c>
      <c r="I17" s="10">
        <f t="shared" si="2"/>
        <v>9.4580233793836344E-2</v>
      </c>
      <c r="J17" s="10">
        <f t="shared" si="3"/>
        <v>9.1384840470429357E-2</v>
      </c>
    </row>
    <row r="18" spans="2:10" x14ac:dyDescent="0.25">
      <c r="B18" t="s">
        <v>14</v>
      </c>
      <c r="C18">
        <v>30</v>
      </c>
      <c r="D18">
        <v>45</v>
      </c>
      <c r="E18">
        <v>113</v>
      </c>
      <c r="F18">
        <v>193</v>
      </c>
      <c r="G18" s="10">
        <f t="shared" si="0"/>
        <v>-0.33333333333333337</v>
      </c>
      <c r="H18" s="10">
        <f t="shared" si="1"/>
        <v>-0.41450777202072542</v>
      </c>
      <c r="I18" s="10">
        <f t="shared" si="2"/>
        <v>8.0056677293659229E-3</v>
      </c>
      <c r="J18" s="10">
        <f t="shared" si="3"/>
        <v>1.0860390523887231E-2</v>
      </c>
    </row>
    <row r="19" spans="2:10" x14ac:dyDescent="0.25">
      <c r="B19" t="s">
        <v>15</v>
      </c>
      <c r="C19">
        <v>224</v>
      </c>
      <c r="D19">
        <v>327</v>
      </c>
      <c r="E19">
        <v>767</v>
      </c>
      <c r="F19">
        <v>1117</v>
      </c>
      <c r="G19" s="10">
        <f t="shared" si="0"/>
        <v>-0.31498470948012236</v>
      </c>
      <c r="H19" s="10">
        <f t="shared" si="1"/>
        <v>-0.31333930170098478</v>
      </c>
      <c r="I19" s="10">
        <f t="shared" si="2"/>
        <v>5.4339355295784625E-2</v>
      </c>
      <c r="J19" s="10">
        <f t="shared" si="3"/>
        <v>6.2855213550166003E-2</v>
      </c>
    </row>
    <row r="20" spans="2:10" x14ac:dyDescent="0.25">
      <c r="B20" t="s">
        <v>16</v>
      </c>
      <c r="C20">
        <v>71</v>
      </c>
      <c r="D20">
        <v>137</v>
      </c>
      <c r="E20">
        <v>203</v>
      </c>
      <c r="F20">
        <v>505</v>
      </c>
      <c r="G20" s="10">
        <f t="shared" si="0"/>
        <v>-0.48175182481751821</v>
      </c>
      <c r="H20" s="10">
        <f t="shared" si="1"/>
        <v>-0.598019801980198</v>
      </c>
      <c r="I20" s="10">
        <f t="shared" si="2"/>
        <v>1.4381863266029048E-2</v>
      </c>
      <c r="J20" s="10">
        <f t="shared" si="3"/>
        <v>2.8417084013280063E-2</v>
      </c>
    </row>
    <row r="21" spans="2:10" x14ac:dyDescent="0.25">
      <c r="B21" t="s">
        <v>17</v>
      </c>
      <c r="C21">
        <v>454</v>
      </c>
      <c r="D21">
        <v>497</v>
      </c>
      <c r="E21">
        <v>1466</v>
      </c>
      <c r="F21">
        <v>1614</v>
      </c>
      <c r="G21" s="10">
        <f t="shared" si="0"/>
        <v>-8.6519114688128784E-2</v>
      </c>
      <c r="H21" s="10">
        <f t="shared" si="1"/>
        <v>-9.1697645600991362E-2</v>
      </c>
      <c r="I21" s="10">
        <f t="shared" si="2"/>
        <v>0.10386114063053489</v>
      </c>
      <c r="J21" s="10">
        <f t="shared" si="3"/>
        <v>9.0822125935512921E-2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3</v>
      </c>
      <c r="E24">
        <v>0</v>
      </c>
      <c r="F24">
        <v>78</v>
      </c>
      <c r="G24" s="10">
        <f t="shared" si="0"/>
        <v>-1</v>
      </c>
      <c r="H24" s="10">
        <f t="shared" si="1"/>
        <v>-1</v>
      </c>
      <c r="I24" s="10" t="str">
        <f t="shared" si="2"/>
        <v/>
      </c>
      <c r="J24" s="10">
        <f t="shared" si="3"/>
        <v>4.3891733723482075E-3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174</v>
      </c>
      <c r="D26">
        <v>189</v>
      </c>
      <c r="E26">
        <v>599</v>
      </c>
      <c r="F26">
        <v>750</v>
      </c>
      <c r="G26" s="10">
        <f t="shared" si="0"/>
        <v>-7.9365079365079416E-2</v>
      </c>
      <c r="H26" s="10">
        <f t="shared" si="1"/>
        <v>-0.20133333333333336</v>
      </c>
      <c r="I26" s="10">
        <f t="shared" si="2"/>
        <v>4.2437123627346793E-2</v>
      </c>
      <c r="J26" s="10">
        <f t="shared" si="3"/>
        <v>4.2203590118732766E-2</v>
      </c>
    </row>
    <row r="27" spans="2:10" x14ac:dyDescent="0.25">
      <c r="B27" t="s">
        <v>23</v>
      </c>
      <c r="C27">
        <v>1499</v>
      </c>
      <c r="D27">
        <v>1596</v>
      </c>
      <c r="E27">
        <v>4487</v>
      </c>
      <c r="F27">
        <v>5530</v>
      </c>
      <c r="G27" s="10">
        <f t="shared" si="0"/>
        <v>-6.0776942355889707E-2</v>
      </c>
      <c r="H27" s="10">
        <f t="shared" si="1"/>
        <v>-0.18860759493670887</v>
      </c>
      <c r="I27" s="10">
        <f t="shared" si="2"/>
        <v>0.31788877081119377</v>
      </c>
      <c r="J27" s="10">
        <f t="shared" si="3"/>
        <v>0.31118113780878959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347</v>
      </c>
      <c r="D29">
        <v>407</v>
      </c>
      <c r="E29">
        <v>1241</v>
      </c>
      <c r="F29">
        <v>1500</v>
      </c>
      <c r="G29" s="10">
        <f t="shared" si="0"/>
        <v>-0.14742014742014742</v>
      </c>
      <c r="H29" s="10">
        <f t="shared" si="1"/>
        <v>-0.17266666666666663</v>
      </c>
      <c r="I29" s="10">
        <f t="shared" si="2"/>
        <v>8.7920651788877077E-2</v>
      </c>
      <c r="J29" s="10">
        <f t="shared" si="3"/>
        <v>8.4407180237465532E-2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4061</v>
      </c>
      <c r="D31" s="8">
        <f>SUM(D7:D30)</f>
        <v>4801</v>
      </c>
      <c r="E31" s="8">
        <f>SUM(E7:E30)</f>
        <v>14115</v>
      </c>
      <c r="F31" s="8">
        <f>SUM(F7:F30)</f>
        <v>17771</v>
      </c>
      <c r="G31" s="12">
        <f t="shared" si="4"/>
        <v>-0.15413455530097897</v>
      </c>
      <c r="H31" s="12">
        <f t="shared" si="5"/>
        <v>-0.20572843396544938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B20-1904_B31_Lätta_LB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2019-05-03T13:18:48Z</dcterms:modified>
</cp:coreProperties>
</file>