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35" yWindow="204" windowWidth="17497" windowHeight="12607"/>
  </bookViews>
  <sheets>
    <sheet name="B20-1804_B31_Lätta_LB" sheetId="1" r:id="rId1"/>
  </sheets>
  <calcPr calcId="145621"/>
</workbook>
</file>

<file path=xl/calcChain.xml><?xml version="1.0" encoding="utf-8"?>
<calcChain xmlns="http://schemas.openxmlformats.org/spreadsheetml/2006/main">
  <c r="F31" i="1" l="1"/>
  <c r="E31" i="1"/>
  <c r="I7" i="1" s="1"/>
  <c r="D31" i="1"/>
  <c r="C31" i="1"/>
  <c r="J7" i="1" l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<sst xmlns="http://schemas.openxmlformats.org/spreadsheetml/2006/main" count="31" uniqueCount="30">
  <si>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</si>
  <si>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</si>
  <si>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</si>
  <si>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 xml:space="preserve">CHEVROLET       </t>
  </si>
  <si>
    <t xml:space="preserve">CITROEN         </t>
  </si>
  <si>
    <t xml:space="preserve">DACIA           </t>
  </si>
  <si>
    <t xml:space="preserve">HYUNDAI         </t>
  </si>
  <si>
    <t xml:space="preserve">FIAT            </t>
  </si>
  <si>
    <t xml:space="preserve">FORD            </t>
  </si>
  <si>
    <t xml:space="preserve">GM              </t>
  </si>
  <si>
    <t xml:space="preserve">IVECO           </t>
  </si>
  <si>
    <t xml:space="preserve">ISUZU           </t>
  </si>
  <si>
    <t xml:space="preserve">MAZDA           </t>
  </si>
  <si>
    <t xml:space="preserve">MERCEDES-BENZ   </t>
  </si>
  <si>
    <t xml:space="preserve">MITSUBISHI      </t>
  </si>
  <si>
    <t xml:space="preserve">NISSAN          </t>
  </si>
  <si>
    <t xml:space="preserve">OPEL            </t>
  </si>
  <si>
    <t xml:space="preserve">RENAULT         </t>
  </si>
  <si>
    <t xml:space="preserve">SEAT            </t>
  </si>
  <si>
    <t xml:space="preserve">SKODA           </t>
  </si>
  <si>
    <t xml:space="preserve">SSANGYONG       </t>
  </si>
  <si>
    <t xml:space="preserve">SUZUKI          </t>
  </si>
  <si>
    <t xml:space="preserve">TOYOTA          </t>
  </si>
  <si>
    <t xml:space="preserve">VOLKSWAGEN      </t>
  </si>
  <si>
    <t xml:space="preserve">VOLVO           </t>
  </si>
  <si>
    <t xml:space="preserve">ÖVRIGA          </t>
  </si>
  <si>
    <t>APRIL</t>
  </si>
  <si>
    <t>JANUARI-APRIL</t>
  </si>
  <si>
    <t>MARKN.ANDEL % JAN-APR</t>
  </si>
  <si>
    <t>JAN-APR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</si>
</sst>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64" fontId="20" fillId="0" borderId="0" xfId="0" applyNumberFormat="1" applyFont="1"/>
    <xf numFmtId="0" fontId="18" fillId="33" borderId="10" xfId="0" applyFont="1" applyFill="1" applyBorder="1" applyAlignment="1">
      <alignment horizontal="right"/>
    </xf>
    <xf numFmtId="164" fontId="21" fillId="0" borderId="0" xfId="0" applyNumberFormat="1" applyFont="1"/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tabSelected="1" workbookViewId="0">
      <selection activeCell="B2" sqref="B2"/>
    </sheetView>
  </sheetViews>
  <sheetFormatPr defaultRowHeight="14.3" x14ac:dyDescent="0.25"/>
  <cols>
    <col min="2" max="2" width="23.25" bestFit="1" customWidth="1"/>
    <col min="7" max="8" width="9" style="2"/>
    <col min="9" max="9" width="10.75" style="2" bestFit="1" customWidth="1"/>
    <col min="10" max="10" width="9" style="2"/>
  </cols>
  <sheetData>
    <row r="1" spans="1:10" x14ac:dyDescent="0.25">
      <c r="A1" s="1"/>
      <c r="G1"/>
      <c r="H1"/>
      <c r="I1"/>
      <c r="J1"/>
    </row>
    <row r="2" spans="1:10" x14ac:dyDescent="0.25">
      <c r="A2" s="1"/>
      <c r="B2" s="3" t="s">
        <v>1</v>
      </c>
      <c r="G2"/>
      <c r="H2"/>
      <c r="I2"/>
      <c r="J2"/>
    </row>
    <row r="3" spans="1:10" x14ac:dyDescent="0.25">
      <c r="A3" s="1"/>
      <c r="B3" s="1"/>
      <c r="G3"/>
      <c r="H3"/>
      <c r="I3" s="13"/>
      <c r="J3" s="13"/>
    </row>
    <row r="4" spans="1:10" x14ac:dyDescent="0.25">
      <c r="A4" s="1"/>
      <c r="C4" s="14" t="s">
        <v>26</v>
      </c>
      <c r="D4" s="14"/>
      <c r="E4" s="15" t="s">
        <v>27</v>
      </c>
      <c r="F4" s="16"/>
      <c r="G4" s="15" t="s">
        <v>2</v>
      </c>
      <c r="H4" s="16"/>
      <c r="I4" s="15" t="s">
        <v>28</v>
      </c>
      <c r="J4" s="16"/>
    </row>
    <row r="5" spans="1:10" x14ac:dyDescent="0.25">
      <c r="A5" s="1"/>
      <c r="C5" s="4">
        <v>2018</v>
      </c>
      <c r="D5" s="4">
        <v>2017</v>
      </c>
      <c r="E5" s="4">
        <v>2018</v>
      </c>
      <c r="F5" s="4">
        <v>2017</v>
      </c>
      <c r="G5" s="5" t="s">
        <v>26</v>
      </c>
      <c r="H5" s="11" t="s">
        <v>29</v>
      </c>
      <c r="I5" s="4">
        <v>2018</v>
      </c>
      <c r="J5" s="4">
        <v>2017</v>
      </c>
    </row>
    <row r="6" spans="1:10" x14ac:dyDescent="0.25">
      <c r="A6" s="1"/>
    </row>
    <row r="7" spans="1:10" x14ac:dyDescent="0.25">
      <c r="B7" t="s">
        <v>3</v>
      </c>
      <c r="C7">
        <v>2</v>
      </c>
      <c r="D7">
        <v>0</v>
      </c>
      <c r="E7">
        <v>4</v>
      </c>
      <c r="F7">
        <v>1</v>
      </c>
      <c r="G7" s="10" t="str">
        <f>IF(D7=0,"",SUM(C7/D7)-1)</f>
        <v/>
      </c>
      <c r="H7" s="10">
        <f>IF(F7=0,"",SUM(E7/F7)-1)</f>
        <v>3</v>
      </c>
      <c r="I7" s="10">
        <f>IF(E7=0,"",SUM(E7/$E$31))</f>
        <v>2.2508581396657476E-4</v>
      </c>
      <c r="J7" s="10">
        <f>IF(F7=0,"",SUM(F7/$F$31))</f>
        <v>5.7165723432230034E-5</v>
      </c>
    </row>
    <row r="8" spans="1:10" x14ac:dyDescent="0.25">
      <c r="B8" t="s">
        <v>4</v>
      </c>
      <c r="C8">
        <v>237</v>
      </c>
      <c r="D8">
        <v>217</v>
      </c>
      <c r="E8">
        <v>944</v>
      </c>
      <c r="F8">
        <v>1206</v>
      </c>
      <c r="G8" s="10">
        <f>IF(D8=0,"",SUM(C8/D8)-1)</f>
        <v>9.2165898617511566E-2</v>
      </c>
      <c r="H8" s="10">
        <f>IF(F8=0,"",SUM(E8/F8)-1)</f>
        <v>-0.21724709784411278</v>
      </c>
      <c r="I8" s="10">
        <f t="shared" ref="I8:I31" si="0">IF(E8=0,"",SUM(E8/$E$31))</f>
        <v>5.3120252096111639E-2</v>
      </c>
      <c r="J8" s="10">
        <f>IF(F8=0,"",SUM(F8/$F$31))</f>
        <v>6.8941862459269421E-2</v>
      </c>
    </row>
    <row r="9" spans="1:10" x14ac:dyDescent="0.25">
      <c r="B9" t="s">
        <v>5</v>
      </c>
      <c r="C9">
        <v>58</v>
      </c>
      <c r="D9">
        <v>56</v>
      </c>
      <c r="E9">
        <v>210</v>
      </c>
      <c r="F9">
        <v>188</v>
      </c>
      <c r="G9" s="10">
        <f t="shared" ref="G9:G31" si="1">IF(D9=0,"",SUM(C9/D9)-1)</f>
        <v>3.5714285714285809E-2</v>
      </c>
      <c r="H9" s="10">
        <f t="shared" ref="H9:H31" si="2">IF(F9=0,"",SUM(E9/F9)-1)</f>
        <v>0.11702127659574457</v>
      </c>
      <c r="I9" s="10">
        <f t="shared" si="0"/>
        <v>1.1817005233245175E-2</v>
      </c>
      <c r="J9" s="10">
        <f t="shared" ref="J9:J31" si="3">IF(F9=0,"",SUM(F9/$F$31))</f>
        <v>1.0747156005259247E-2</v>
      </c>
    </row>
    <row r="10" spans="1:10" x14ac:dyDescent="0.25">
      <c r="B10" t="s">
        <v>6</v>
      </c>
      <c r="C10">
        <v>2</v>
      </c>
      <c r="D10">
        <v>4</v>
      </c>
      <c r="E10">
        <v>7</v>
      </c>
      <c r="F10">
        <v>21</v>
      </c>
      <c r="G10" s="10">
        <f t="shared" si="1"/>
        <v>-0.5</v>
      </c>
      <c r="H10" s="10">
        <f t="shared" si="2"/>
        <v>-0.66666666666666674</v>
      </c>
      <c r="I10" s="10">
        <f t="shared" si="0"/>
        <v>3.9390017444150582E-4</v>
      </c>
      <c r="J10" s="10">
        <f t="shared" si="3"/>
        <v>1.2004801920768306E-3</v>
      </c>
    </row>
    <row r="11" spans="1:10" x14ac:dyDescent="0.25">
      <c r="B11" t="s">
        <v>7</v>
      </c>
      <c r="C11">
        <v>132</v>
      </c>
      <c r="D11">
        <v>119</v>
      </c>
      <c r="E11">
        <v>570</v>
      </c>
      <c r="F11">
        <v>482</v>
      </c>
      <c r="G11" s="10">
        <f t="shared" si="1"/>
        <v>0.10924369747899165</v>
      </c>
      <c r="H11" s="10">
        <f t="shared" si="2"/>
        <v>0.18257261410788383</v>
      </c>
      <c r="I11" s="10">
        <f t="shared" si="0"/>
        <v>3.2074728490236903E-2</v>
      </c>
      <c r="J11" s="10">
        <f t="shared" si="3"/>
        <v>2.7553878694334878E-2</v>
      </c>
    </row>
    <row r="12" spans="1:10" x14ac:dyDescent="0.25">
      <c r="B12" t="s">
        <v>8</v>
      </c>
      <c r="C12">
        <v>535</v>
      </c>
      <c r="D12">
        <v>535</v>
      </c>
      <c r="E12">
        <v>2749</v>
      </c>
      <c r="F12">
        <v>2372</v>
      </c>
      <c r="G12" s="10">
        <f t="shared" si="1"/>
        <v>0</v>
      </c>
      <c r="H12" s="10">
        <f t="shared" si="2"/>
        <v>0.15893760539629009</v>
      </c>
      <c r="I12" s="10">
        <f t="shared" si="0"/>
        <v>0.1546902256485285</v>
      </c>
      <c r="J12" s="10">
        <f t="shared" si="3"/>
        <v>0.13559709598124964</v>
      </c>
    </row>
    <row r="13" spans="1:10" x14ac:dyDescent="0.25">
      <c r="B13" t="s">
        <v>9</v>
      </c>
      <c r="C13">
        <v>0</v>
      </c>
      <c r="D13">
        <v>0</v>
      </c>
      <c r="E13">
        <v>0</v>
      </c>
      <c r="F13">
        <v>0</v>
      </c>
      <c r="G13" s="10" t="str">
        <f t="shared" si="1"/>
        <v/>
      </c>
      <c r="H13" s="10" t="str">
        <f t="shared" si="2"/>
        <v/>
      </c>
      <c r="I13" s="10" t="str">
        <f t="shared" si="0"/>
        <v/>
      </c>
      <c r="J13" s="10" t="str">
        <f t="shared" si="3"/>
        <v/>
      </c>
    </row>
    <row r="14" spans="1:10" x14ac:dyDescent="0.25">
      <c r="B14" t="s">
        <v>10</v>
      </c>
      <c r="C14">
        <v>76</v>
      </c>
      <c r="D14">
        <v>49</v>
      </c>
      <c r="E14">
        <v>202</v>
      </c>
      <c r="F14">
        <v>192</v>
      </c>
      <c r="G14" s="10">
        <f t="shared" si="1"/>
        <v>0.55102040816326525</v>
      </c>
      <c r="H14" s="10">
        <f t="shared" si="2"/>
        <v>5.2083333333333259E-2</v>
      </c>
      <c r="I14" s="10">
        <f t="shared" si="0"/>
        <v>1.1366833605312026E-2</v>
      </c>
      <c r="J14" s="10">
        <f t="shared" si="3"/>
        <v>1.0975818898988167E-2</v>
      </c>
    </row>
    <row r="15" spans="1:10" x14ac:dyDescent="0.25">
      <c r="B15" t="s">
        <v>11</v>
      </c>
      <c r="C15">
        <v>39</v>
      </c>
      <c r="D15">
        <v>36</v>
      </c>
      <c r="E15">
        <v>174</v>
      </c>
      <c r="F15">
        <v>116</v>
      </c>
      <c r="G15" s="10">
        <f t="shared" si="1"/>
        <v>8.3333333333333259E-2</v>
      </c>
      <c r="H15" s="10">
        <f t="shared" si="2"/>
        <v>0.5</v>
      </c>
      <c r="I15" s="10">
        <f t="shared" si="0"/>
        <v>9.7912329075460023E-3</v>
      </c>
      <c r="J15" s="10">
        <f t="shared" si="3"/>
        <v>6.6312239181386843E-3</v>
      </c>
    </row>
    <row r="16" spans="1:10" x14ac:dyDescent="0.25">
      <c r="B16" t="s">
        <v>12</v>
      </c>
      <c r="C16">
        <v>0</v>
      </c>
      <c r="D16">
        <v>0</v>
      </c>
      <c r="E16">
        <v>0</v>
      </c>
      <c r="F16">
        <v>0</v>
      </c>
      <c r="G16" s="10" t="str">
        <f t="shared" si="1"/>
        <v/>
      </c>
      <c r="H16" s="10" t="str">
        <f t="shared" si="2"/>
        <v/>
      </c>
      <c r="I16" s="10" t="str">
        <f t="shared" si="0"/>
        <v/>
      </c>
      <c r="J16" s="10" t="str">
        <f t="shared" si="3"/>
        <v/>
      </c>
    </row>
    <row r="17" spans="2:10" x14ac:dyDescent="0.25">
      <c r="B17" t="s">
        <v>13</v>
      </c>
      <c r="C17">
        <v>519</v>
      </c>
      <c r="D17">
        <v>413</v>
      </c>
      <c r="E17">
        <v>1624</v>
      </c>
      <c r="F17">
        <v>1498</v>
      </c>
      <c r="G17" s="10">
        <f t="shared" si="1"/>
        <v>0.2566585956416465</v>
      </c>
      <c r="H17" s="10">
        <f t="shared" si="2"/>
        <v>8.4112149532710179E-2</v>
      </c>
      <c r="I17" s="10">
        <f t="shared" si="0"/>
        <v>9.1384840470429357E-2</v>
      </c>
      <c r="J17" s="10">
        <f t="shared" si="3"/>
        <v>8.5634253701480589E-2</v>
      </c>
    </row>
    <row r="18" spans="2:10" x14ac:dyDescent="0.25">
      <c r="B18" t="s">
        <v>14</v>
      </c>
      <c r="C18">
        <v>45</v>
      </c>
      <c r="D18">
        <v>84</v>
      </c>
      <c r="E18">
        <v>193</v>
      </c>
      <c r="F18">
        <v>323</v>
      </c>
      <c r="G18" s="10">
        <f t="shared" si="1"/>
        <v>-0.4642857142857143</v>
      </c>
      <c r="H18" s="10">
        <f t="shared" si="2"/>
        <v>-0.4024767801857585</v>
      </c>
      <c r="I18" s="10">
        <f t="shared" si="0"/>
        <v>1.0860390523887231E-2</v>
      </c>
      <c r="J18" s="10">
        <f t="shared" si="3"/>
        <v>1.84645286686103E-2</v>
      </c>
    </row>
    <row r="19" spans="2:10" x14ac:dyDescent="0.25">
      <c r="B19" t="s">
        <v>15</v>
      </c>
      <c r="C19">
        <v>327</v>
      </c>
      <c r="D19">
        <v>256</v>
      </c>
      <c r="E19">
        <v>1117</v>
      </c>
      <c r="F19">
        <v>1063</v>
      </c>
      <c r="G19" s="10">
        <f t="shared" si="1"/>
        <v>0.27734375</v>
      </c>
      <c r="H19" s="10">
        <f t="shared" si="2"/>
        <v>5.0799623706491159E-2</v>
      </c>
      <c r="I19" s="10">
        <f t="shared" si="0"/>
        <v>6.2855213550166003E-2</v>
      </c>
      <c r="J19" s="10">
        <f t="shared" si="3"/>
        <v>6.0767164008460529E-2</v>
      </c>
    </row>
    <row r="20" spans="2:10" x14ac:dyDescent="0.25">
      <c r="B20" t="s">
        <v>16</v>
      </c>
      <c r="C20">
        <v>137</v>
      </c>
      <c r="D20">
        <v>91</v>
      </c>
      <c r="E20">
        <v>505</v>
      </c>
      <c r="F20">
        <v>437</v>
      </c>
      <c r="G20" s="10">
        <f t="shared" si="1"/>
        <v>0.50549450549450547</v>
      </c>
      <c r="H20" s="10">
        <f t="shared" si="2"/>
        <v>0.15560640732265441</v>
      </c>
      <c r="I20" s="10">
        <f t="shared" si="0"/>
        <v>2.8417084013280063E-2</v>
      </c>
      <c r="J20" s="10">
        <f t="shared" si="3"/>
        <v>2.4981421139884524E-2</v>
      </c>
    </row>
    <row r="21" spans="2:10" x14ac:dyDescent="0.25">
      <c r="B21" t="s">
        <v>17</v>
      </c>
      <c r="C21">
        <v>497</v>
      </c>
      <c r="D21">
        <v>358</v>
      </c>
      <c r="E21">
        <v>1614</v>
      </c>
      <c r="F21">
        <v>1433</v>
      </c>
      <c r="G21" s="10">
        <f t="shared" si="1"/>
        <v>0.3882681564245809</v>
      </c>
      <c r="H21" s="10">
        <f t="shared" si="2"/>
        <v>0.12630844382414508</v>
      </c>
      <c r="I21" s="10">
        <f t="shared" si="0"/>
        <v>9.0822125935512921E-2</v>
      </c>
      <c r="J21" s="10">
        <f t="shared" si="3"/>
        <v>8.1918481678385641E-2</v>
      </c>
    </row>
    <row r="22" spans="2:10" x14ac:dyDescent="0.25">
      <c r="B22" t="s">
        <v>18</v>
      </c>
      <c r="C22">
        <v>0</v>
      </c>
      <c r="D22">
        <v>0</v>
      </c>
      <c r="E22">
        <v>0</v>
      </c>
      <c r="F22">
        <v>0</v>
      </c>
      <c r="G22" s="10" t="str">
        <f t="shared" si="1"/>
        <v/>
      </c>
      <c r="H22" s="10" t="str">
        <f t="shared" si="2"/>
        <v/>
      </c>
      <c r="I22" s="10" t="str">
        <f t="shared" si="0"/>
        <v/>
      </c>
      <c r="J22" s="10" t="str">
        <f t="shared" si="3"/>
        <v/>
      </c>
    </row>
    <row r="23" spans="2:10" x14ac:dyDescent="0.25">
      <c r="B23" t="s">
        <v>19</v>
      </c>
      <c r="C23">
        <v>0</v>
      </c>
      <c r="D23">
        <v>0</v>
      </c>
      <c r="E23">
        <v>0</v>
      </c>
      <c r="F23">
        <v>0</v>
      </c>
      <c r="G23" s="10" t="str">
        <f t="shared" si="1"/>
        <v/>
      </c>
      <c r="H23" s="10" t="str">
        <f t="shared" si="2"/>
        <v/>
      </c>
      <c r="I23" s="10" t="str">
        <f t="shared" si="0"/>
        <v/>
      </c>
      <c r="J23" s="10" t="str">
        <f t="shared" si="3"/>
        <v/>
      </c>
    </row>
    <row r="24" spans="2:10" x14ac:dyDescent="0.25">
      <c r="B24" t="s">
        <v>20</v>
      </c>
      <c r="C24">
        <v>3</v>
      </c>
      <c r="D24">
        <v>0</v>
      </c>
      <c r="E24">
        <v>78</v>
      </c>
      <c r="F24">
        <v>12</v>
      </c>
      <c r="G24" s="10" t="str">
        <f t="shared" si="1"/>
        <v/>
      </c>
      <c r="H24" s="10">
        <f t="shared" si="2"/>
        <v>5.5</v>
      </c>
      <c r="I24" s="10">
        <f t="shared" si="0"/>
        <v>4.3891733723482075E-3</v>
      </c>
      <c r="J24" s="10">
        <f t="shared" si="3"/>
        <v>6.8598868118676043E-4</v>
      </c>
    </row>
    <row r="25" spans="2:10" x14ac:dyDescent="0.25">
      <c r="B25" t="s">
        <v>21</v>
      </c>
      <c r="C25">
        <v>0</v>
      </c>
      <c r="D25">
        <v>0</v>
      </c>
      <c r="E25">
        <v>0</v>
      </c>
      <c r="F25">
        <v>0</v>
      </c>
      <c r="G25" s="10" t="str">
        <f t="shared" si="1"/>
        <v/>
      </c>
      <c r="H25" s="10" t="str">
        <f t="shared" si="2"/>
        <v/>
      </c>
      <c r="I25" s="10" t="str">
        <f t="shared" si="0"/>
        <v/>
      </c>
      <c r="J25" s="10" t="str">
        <f t="shared" si="3"/>
        <v/>
      </c>
    </row>
    <row r="26" spans="2:10" x14ac:dyDescent="0.25">
      <c r="B26" t="s">
        <v>22</v>
      </c>
      <c r="C26">
        <v>189</v>
      </c>
      <c r="D26">
        <v>143</v>
      </c>
      <c r="E26">
        <v>750</v>
      </c>
      <c r="F26">
        <v>763</v>
      </c>
      <c r="G26" s="10">
        <f t="shared" si="1"/>
        <v>0.32167832167832167</v>
      </c>
      <c r="H26" s="10">
        <f t="shared" si="2"/>
        <v>-1.7038007863695914E-2</v>
      </c>
      <c r="I26" s="10">
        <f t="shared" si="0"/>
        <v>4.2203590118732766E-2</v>
      </c>
      <c r="J26" s="10">
        <f t="shared" si="3"/>
        <v>4.3617446978791517E-2</v>
      </c>
    </row>
    <row r="27" spans="2:10" x14ac:dyDescent="0.25">
      <c r="B27" t="s">
        <v>23</v>
      </c>
      <c r="C27">
        <v>1596</v>
      </c>
      <c r="D27">
        <v>1508</v>
      </c>
      <c r="E27">
        <v>5530</v>
      </c>
      <c r="F27">
        <v>5837</v>
      </c>
      <c r="G27" s="10">
        <f t="shared" si="1"/>
        <v>5.8355437665782439E-2</v>
      </c>
      <c r="H27" s="10">
        <f t="shared" si="2"/>
        <v>-5.2595511392838801E-2</v>
      </c>
      <c r="I27" s="10">
        <f t="shared" si="0"/>
        <v>0.31118113780878959</v>
      </c>
      <c r="J27" s="10">
        <f t="shared" si="3"/>
        <v>0.33367632767392669</v>
      </c>
    </row>
    <row r="28" spans="2:10" x14ac:dyDescent="0.25">
      <c r="B28" t="s">
        <v>24</v>
      </c>
      <c r="C28">
        <v>0</v>
      </c>
      <c r="D28">
        <v>0</v>
      </c>
      <c r="E28">
        <v>0</v>
      </c>
      <c r="F28">
        <v>0</v>
      </c>
      <c r="G28" s="10" t="str">
        <f t="shared" si="1"/>
        <v/>
      </c>
      <c r="H28" s="10" t="str">
        <f t="shared" si="2"/>
        <v/>
      </c>
      <c r="I28" s="10" t="str">
        <f t="shared" si="0"/>
        <v/>
      </c>
      <c r="J28" s="10" t="str">
        <f t="shared" si="3"/>
        <v/>
      </c>
    </row>
    <row r="29" spans="2:10" x14ac:dyDescent="0.25">
      <c r="B29" t="s">
        <v>25</v>
      </c>
      <c r="C29">
        <v>407</v>
      </c>
      <c r="D29">
        <v>369</v>
      </c>
      <c r="E29">
        <v>1500</v>
      </c>
      <c r="F29">
        <v>1549</v>
      </c>
      <c r="G29" s="10">
        <f t="shared" si="1"/>
        <v>0.102981029810298</v>
      </c>
      <c r="H29" s="10">
        <f t="shared" si="2"/>
        <v>-3.1633311814073584E-2</v>
      </c>
      <c r="I29" s="10">
        <f t="shared" si="0"/>
        <v>8.4407180237465532E-2</v>
      </c>
      <c r="J29" s="10">
        <f t="shared" si="3"/>
        <v>8.8549705596524322E-2</v>
      </c>
    </row>
    <row r="30" spans="2:10" x14ac:dyDescent="0.25">
      <c r="G30" s="10" t="str">
        <f t="shared" si="1"/>
        <v/>
      </c>
      <c r="H30" s="10" t="str">
        <f t="shared" si="2"/>
        <v/>
      </c>
      <c r="I30" s="10" t="str">
        <f t="shared" si="0"/>
        <v/>
      </c>
      <c r="J30" s="10" t="str">
        <f t="shared" si="3"/>
        <v/>
      </c>
    </row>
    <row r="31" spans="2:10" s="7" customFormat="1" x14ac:dyDescent="0.25">
      <c r="B31" s="6" t="s">
        <v>0</v>
      </c>
      <c r="C31" s="8">
        <f>SUM(C7:C30)</f>
        <v>4801</v>
      </c>
      <c r="D31" s="8">
        <f t="shared" ref="D31:F31" si="4">SUM(D7:D30)</f>
        <v>4238</v>
      </c>
      <c r="E31" s="8">
        <f t="shared" si="4"/>
        <v>17771</v>
      </c>
      <c r="F31" s="8">
        <f t="shared" si="4"/>
        <v>17493</v>
      </c>
      <c r="G31" s="12">
        <f t="shared" si="1"/>
        <v>0.13284568192543644</v>
      </c>
      <c r="H31" s="12">
        <f t="shared" si="2"/>
        <v>1.5892071114159911E-2</v>
      </c>
      <c r="I31" s="12">
        <f t="shared" si="0"/>
        <v>1</v>
      </c>
      <c r="J31" s="12">
        <f t="shared" si="3"/>
        <v>1</v>
      </c>
    </row>
    <row r="32" spans="2:10" s="7" customFormat="1" x14ac:dyDescent="0.25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25">
      <c r="G34" s="10"/>
    </row>
    <row r="35" spans="7:7" x14ac:dyDescent="0.25">
      <c r="G35" s="10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B20-1804_B31_Lätta_LB</vt:lpstr>
    </vt:vector>
  </TitlesOfParts>
  <Company>BranschData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2016-12-05T15:39:14Z</dcterms:created>
  <dcterms:modified xsi:type="dcterms:W3CDTF">2018-05-02T11:53:30Z</dcterms:modified>
</cp:coreProperties>
</file>